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defaultThemeVersion="124226"/>
  <mc:AlternateContent xmlns:mc="http://schemas.openxmlformats.org/markup-compatibility/2006">
    <mc:Choice Requires="x15">
      <x15ac:absPath xmlns:x15ac="http://schemas.microsoft.com/office/spreadsheetml/2010/11/ac" url="C:\Users\dk027\Desktop\"/>
    </mc:Choice>
  </mc:AlternateContent>
  <bookViews>
    <workbookView xWindow="0" yWindow="0" windowWidth="28800" windowHeight="11640"/>
  </bookViews>
  <sheets>
    <sheet name="bug信息记录表" sheetId="4" r:id="rId1"/>
    <sheet name="图片说明" sheetId="6" r:id="rId2"/>
    <sheet name="导出模板" sheetId="8" r:id="rId3"/>
    <sheet name="跨境系统承保-理赔整合测试" sheetId="9" r:id="rId4"/>
    <sheet name="承保理赔整合测试图片说明1" sheetId="10" r:id="rId5"/>
  </sheets>
  <calcPr calcId="162913"/>
</workbook>
</file>

<file path=xl/calcChain.xml><?xml version="1.0" encoding="utf-8"?>
<calcChain xmlns="http://schemas.openxmlformats.org/spreadsheetml/2006/main">
  <c r="F31" i="8" l="1"/>
  <c r="G31" i="8"/>
  <c r="D32" i="8"/>
  <c r="F32" i="8" s="1"/>
  <c r="D33" i="8"/>
  <c r="G33" i="8" s="1"/>
  <c r="F33" i="8"/>
  <c r="G36" i="8" l="1"/>
  <c r="G32" i="8"/>
  <c r="C36" i="8" s="1"/>
  <c r="C38" i="8" s="1"/>
</calcChain>
</file>

<file path=xl/sharedStrings.xml><?xml version="1.0" encoding="utf-8"?>
<sst xmlns="http://schemas.openxmlformats.org/spreadsheetml/2006/main" count="1667" uniqueCount="944">
  <si>
    <t>序</t>
    <phoneticPr fontId="3" type="noConversion"/>
  </si>
  <si>
    <t>时间</t>
    <phoneticPr fontId="3" type="noConversion"/>
  </si>
  <si>
    <t>测试员</t>
    <phoneticPr fontId="3" type="noConversion"/>
  </si>
  <si>
    <t>缺陷跟踪报告</t>
    <phoneticPr fontId="3" type="noConversion"/>
  </si>
  <si>
    <t>项目名称：_________________________</t>
    <phoneticPr fontId="3" type="noConversion"/>
  </si>
  <si>
    <t>1.点击报案管理-报案审核；2.选择报案号****，点击审核，进入报案审核页面，</t>
    <phoneticPr fontId="1" type="noConversion"/>
  </si>
  <si>
    <t>操作步骤</t>
    <phoneticPr fontId="3" type="noConversion"/>
  </si>
  <si>
    <t>预期结果</t>
    <phoneticPr fontId="3" type="noConversion"/>
  </si>
  <si>
    <t>错误结果</t>
    <phoneticPr fontId="1" type="noConversion"/>
  </si>
  <si>
    <t>显示正确的报案信息</t>
    <phoneticPr fontId="1" type="noConversion"/>
  </si>
  <si>
    <t>报案信息为空</t>
    <phoneticPr fontId="1" type="noConversion"/>
  </si>
  <si>
    <r>
      <t>*</t>
    </r>
    <r>
      <rPr>
        <sz val="11"/>
        <rFont val="宋体"/>
        <family val="3"/>
        <charset val="134"/>
      </rPr>
      <t>****</t>
    </r>
    <phoneticPr fontId="1" type="noConversion"/>
  </si>
  <si>
    <t xml:space="preserve">   </t>
    <phoneticPr fontId="1" type="noConversion"/>
  </si>
  <si>
    <t>是否有截图</t>
    <phoneticPr fontId="1" type="noConversion"/>
  </si>
  <si>
    <t>是</t>
    <phoneticPr fontId="1" type="noConversion"/>
  </si>
  <si>
    <t>跨境医疗</t>
    <phoneticPr fontId="1" type="noConversion"/>
  </si>
  <si>
    <t>是</t>
    <phoneticPr fontId="1" type="noConversion"/>
  </si>
  <si>
    <t>1.点击报案管理-报案录入，输入两项客户的信息查询项</t>
    <phoneticPr fontId="1" type="noConversion"/>
  </si>
  <si>
    <t>显示正确的查询结果</t>
    <phoneticPr fontId="1" type="noConversion"/>
  </si>
  <si>
    <t>王晓</t>
    <phoneticPr fontId="1" type="noConversion"/>
  </si>
  <si>
    <t>显示Index was out of range,must be non negative and less than the size of the collection,parameter name:index</t>
    <phoneticPr fontId="1" type="noConversion"/>
  </si>
  <si>
    <t>1.点击报案管理-报案录入，录入客户旅行延误信息                         2.进入报案审核审核报案</t>
    <phoneticPr fontId="1" type="noConversion"/>
  </si>
  <si>
    <t>审核通过后应该消失</t>
    <phoneticPr fontId="1" type="noConversion"/>
  </si>
  <si>
    <t>没有任何变化，可重复审核很多次</t>
    <phoneticPr fontId="1" type="noConversion"/>
  </si>
  <si>
    <r>
      <t>2</t>
    </r>
    <r>
      <rPr>
        <sz val="11"/>
        <rFont val="宋体"/>
        <family val="3"/>
        <charset val="134"/>
        <scheme val="minor"/>
      </rPr>
      <t>017.7.25</t>
    </r>
    <phoneticPr fontId="1" type="noConversion"/>
  </si>
  <si>
    <t>王晓</t>
    <phoneticPr fontId="1" type="noConversion"/>
  </si>
  <si>
    <t>1.点击报案管理-报案录入，录入客户旅行延误信息                         2.进入报案审核审核报案，审核完成进行理赔录入及审核，最后进行理赔计算</t>
    <phoneticPr fontId="1" type="noConversion"/>
  </si>
  <si>
    <t>输入当日汇率，金额计算完成</t>
    <phoneticPr fontId="1" type="noConversion"/>
  </si>
  <si>
    <t>显示Nullable object must have a value</t>
    <phoneticPr fontId="1" type="noConversion"/>
  </si>
  <si>
    <t>2017.7.25</t>
    <phoneticPr fontId="1" type="noConversion"/>
  </si>
  <si>
    <t>是</t>
    <phoneticPr fontId="1" type="noConversion"/>
  </si>
  <si>
    <t>王晓</t>
    <phoneticPr fontId="1" type="noConversion"/>
  </si>
  <si>
    <t>1.点击报案管理-待办任务-待办任务修改</t>
    <phoneticPr fontId="1" type="noConversion"/>
  </si>
  <si>
    <t>修改待办任务，成功提交</t>
    <phoneticPr fontId="1" type="noConversion"/>
  </si>
  <si>
    <t>specified argument was out of the range of valid values.parameter name:index</t>
    <phoneticPr fontId="1" type="noConversion"/>
  </si>
  <si>
    <t>2017.7.25</t>
    <phoneticPr fontId="1" type="noConversion"/>
  </si>
  <si>
    <t>是</t>
    <phoneticPr fontId="1" type="noConversion"/>
  </si>
  <si>
    <t>理赔审核一栏显示此报案信息，点击进行审核</t>
    <phoneticPr fontId="1" type="noConversion"/>
  </si>
  <si>
    <t>郭懿静</t>
    <phoneticPr fontId="1" type="noConversion"/>
  </si>
  <si>
    <t>1.报案录入-报案审核，审核通过 （意外残疾）                              2.理赔录入：录入信息，上传附件，提交成功-理赔审核</t>
    <phoneticPr fontId="1" type="noConversion"/>
  </si>
  <si>
    <t>报案录入：录入全球紧急救援报案信息（意外/急性病发生详细地址）</t>
    <phoneticPr fontId="1" type="noConversion"/>
  </si>
  <si>
    <t>从地址栏下拉列表里选择所在地址</t>
    <phoneticPr fontId="1" type="noConversion"/>
  </si>
  <si>
    <t>列表项全是美国各个地址，若地址为其它国家，则无法选择</t>
    <phoneticPr fontId="1" type="noConversion"/>
  </si>
  <si>
    <t>理赔录入提交后，在理赔审核栏并无此项（刷新多次无此项）</t>
    <phoneticPr fontId="1" type="noConversion"/>
  </si>
  <si>
    <t>否</t>
    <phoneticPr fontId="1" type="noConversion"/>
  </si>
  <si>
    <t>报案审核一栏显示上一步录入的报案信息项</t>
    <phoneticPr fontId="1" type="noConversion"/>
  </si>
  <si>
    <t>点击报案审核，无上一步录入的报案信息项</t>
    <phoneticPr fontId="1" type="noConversion"/>
  </si>
  <si>
    <t>报案录入：录入全球紧急救援-紧急医疗（提交成功）                        报案审核：</t>
    <phoneticPr fontId="1" type="noConversion"/>
  </si>
  <si>
    <t>2017.7.26</t>
    <phoneticPr fontId="1" type="noConversion"/>
  </si>
  <si>
    <t>是</t>
    <phoneticPr fontId="1" type="noConversion"/>
  </si>
  <si>
    <t>提交成功后应回到旅程延误页面</t>
    <phoneticPr fontId="1" type="noConversion"/>
  </si>
  <si>
    <t>点击提交后，页面仍然存在，可提交多次</t>
    <phoneticPr fontId="1" type="noConversion"/>
  </si>
  <si>
    <t>杨颖淑</t>
    <phoneticPr fontId="1" type="noConversion"/>
  </si>
  <si>
    <t>理赔录入：上传附件后，点击提交，显示添加成功</t>
    <phoneticPr fontId="1" type="noConversion"/>
  </si>
  <si>
    <t>2017.7.26</t>
    <phoneticPr fontId="1" type="noConversion"/>
  </si>
  <si>
    <t>是</t>
    <phoneticPr fontId="1" type="noConversion"/>
  </si>
  <si>
    <t>退回重新填写后应显示不通过原因</t>
    <phoneticPr fontId="1" type="noConversion"/>
  </si>
  <si>
    <t>但是退回重新填写后修改，无不通过原因</t>
    <phoneticPr fontId="1" type="noConversion"/>
  </si>
  <si>
    <t>待办任务：理赔审核退回重新填写后，修改已填写信息</t>
    <phoneticPr fontId="1" type="noConversion"/>
  </si>
  <si>
    <t>提交信息应显示提交成功</t>
    <phoneticPr fontId="1" type="noConversion"/>
  </si>
  <si>
    <t>点击提交后，显示审核成功</t>
    <phoneticPr fontId="1" type="noConversion"/>
  </si>
  <si>
    <t>2017.7.27</t>
    <phoneticPr fontId="1" type="noConversion"/>
  </si>
  <si>
    <t>报案录入：选择力众推荐医院</t>
    <phoneticPr fontId="1" type="noConversion"/>
  </si>
  <si>
    <t>是</t>
    <phoneticPr fontId="1" type="noConversion"/>
  </si>
  <si>
    <t>选择完医院后，推荐医院页面消失</t>
    <phoneticPr fontId="1" type="noConversion"/>
  </si>
  <si>
    <t>选择完医院后，推荐页面仍然存在，需要手动关闭，建议改成自动关闭</t>
    <phoneticPr fontId="1" type="noConversion"/>
  </si>
  <si>
    <t>杨颖淑</t>
    <phoneticPr fontId="1" type="noConversion"/>
  </si>
  <si>
    <t>2017.7.28</t>
    <phoneticPr fontId="1" type="noConversion"/>
  </si>
  <si>
    <t>理赔录入（物品丢失）-理赔审核-理赔计算（显示计算完成）-理赔结果</t>
    <phoneticPr fontId="1" type="noConversion"/>
  </si>
  <si>
    <t>是</t>
    <phoneticPr fontId="1" type="noConversion"/>
  </si>
  <si>
    <t>理赔计算完成后，在理赔结果项显示正确数据</t>
    <phoneticPr fontId="1" type="noConversion"/>
  </si>
  <si>
    <t>理赔结果中此项信息为空</t>
    <phoneticPr fontId="1" type="noConversion"/>
  </si>
  <si>
    <t>郭懿静</t>
    <phoneticPr fontId="1" type="noConversion"/>
  </si>
  <si>
    <t>2017.7.28</t>
    <phoneticPr fontId="1" type="noConversion"/>
  </si>
  <si>
    <t>报案录入（紧急转院或运返陪同）-报案审核（通过）-理赔录入</t>
    <phoneticPr fontId="1" type="noConversion"/>
  </si>
  <si>
    <t>是</t>
    <phoneticPr fontId="1" type="noConversion"/>
  </si>
  <si>
    <t>理赔录入时，找不到报案录入的那一项</t>
    <phoneticPr fontId="1" type="noConversion"/>
  </si>
  <si>
    <t>郭懿静</t>
    <phoneticPr fontId="1" type="noConversion"/>
  </si>
  <si>
    <t>显示上一步报案录入的信息，点击进入理赔录入</t>
    <phoneticPr fontId="1" type="noConversion"/>
  </si>
  <si>
    <t>2017.7.28</t>
    <phoneticPr fontId="1" type="noConversion"/>
  </si>
  <si>
    <t>是</t>
    <phoneticPr fontId="1" type="noConversion"/>
  </si>
  <si>
    <t>前面录入信息完毕后，理赔结果中可以查看具体花费和赔付金额</t>
    <phoneticPr fontId="1" type="noConversion"/>
  </si>
  <si>
    <t>郭懿静</t>
    <phoneticPr fontId="1" type="noConversion"/>
  </si>
  <si>
    <t>理赔录入（旅行延误）-理赔审核-理赔计算-理赔结果</t>
    <phoneticPr fontId="1" type="noConversion"/>
  </si>
  <si>
    <t>理赔结果中显示：用户花费0；应赔付0。理赔录入中也没有需要录入花费金额的文本框</t>
    <phoneticPr fontId="1" type="noConversion"/>
  </si>
  <si>
    <t>下方“上传附件”是否没有必要</t>
    <phoneticPr fontId="1" type="noConversion"/>
  </si>
  <si>
    <t>正常显示系统计算的结果</t>
    <phoneticPr fontId="1" type="noConversion"/>
  </si>
  <si>
    <t>2017.7.31</t>
    <phoneticPr fontId="1" type="noConversion"/>
  </si>
  <si>
    <t>理赔结果（旅行延误）</t>
    <phoneticPr fontId="1" type="noConversion"/>
  </si>
  <si>
    <t>是</t>
    <phoneticPr fontId="1" type="noConversion"/>
  </si>
  <si>
    <t>理赔结果应显示正确的理赔金额</t>
    <phoneticPr fontId="1" type="noConversion"/>
  </si>
  <si>
    <t>侯振芳</t>
    <phoneticPr fontId="1" type="noConversion"/>
  </si>
  <si>
    <t>理赔结果（旅行延误）-折扣计算</t>
    <phoneticPr fontId="1" type="noConversion"/>
  </si>
  <si>
    <t>否</t>
    <phoneticPr fontId="1" type="noConversion"/>
  </si>
  <si>
    <t>理赔结果后应能在折扣计算中看到理赔结果的案子</t>
    <phoneticPr fontId="1" type="noConversion"/>
  </si>
  <si>
    <t>理赔结果后应能在折扣计算中看到有理赔结果的案子，实际在折扣计算中没有该案</t>
    <phoneticPr fontId="1" type="noConversion"/>
  </si>
  <si>
    <t>实际上计算的理赔金额有误，延误一次最高赔付1320元，计算出来的结果赔付8976美元</t>
    <phoneticPr fontId="1" type="noConversion"/>
  </si>
  <si>
    <t>有</t>
    <phoneticPr fontId="1" type="noConversion"/>
  </si>
  <si>
    <t>输入汇率后应直接计算出结果</t>
    <phoneticPr fontId="1" type="noConversion"/>
  </si>
  <si>
    <t>首次报案的案子，显示“此保险责任有未支付的报案”</t>
    <phoneticPr fontId="1" type="noConversion"/>
  </si>
  <si>
    <t>理赔计算（物品丢失）</t>
    <phoneticPr fontId="1" type="noConversion"/>
  </si>
  <si>
    <t>2017.8.2</t>
    <phoneticPr fontId="1" type="noConversion"/>
  </si>
  <si>
    <t>有</t>
    <phoneticPr fontId="1" type="noConversion"/>
  </si>
  <si>
    <t>理赔录入完毕，上传附件后，正常提交</t>
    <phoneticPr fontId="1" type="noConversion"/>
  </si>
  <si>
    <t>多次点击“提交”，系统无反应</t>
    <phoneticPr fontId="1" type="noConversion"/>
  </si>
  <si>
    <t>郭懿静</t>
    <phoneticPr fontId="1" type="noConversion"/>
  </si>
  <si>
    <t>报案录入（医疗保险）-报案审核-理赔录入</t>
    <phoneticPr fontId="1" type="noConversion"/>
  </si>
  <si>
    <t>2017.8.2</t>
    <phoneticPr fontId="1" type="noConversion"/>
  </si>
  <si>
    <t>报案录入（意外伤害，青铜安心套餐）-报案审核-理赔录入-理赔审核</t>
    <phoneticPr fontId="1" type="noConversion"/>
  </si>
  <si>
    <t>有</t>
    <phoneticPr fontId="1" type="noConversion"/>
  </si>
  <si>
    <t>报案录入阶段，报案类型分出“意外死亡、意外残疾”。</t>
    <phoneticPr fontId="1" type="noConversion"/>
  </si>
  <si>
    <t>因套餐为安心，故报案类型处应只显示“医疗保险”</t>
    <phoneticPr fontId="1" type="noConversion"/>
  </si>
  <si>
    <t>郭懿静</t>
    <phoneticPr fontId="1" type="noConversion"/>
  </si>
  <si>
    <t>可按照系统步骤录入意外死亡的信息，直到理赔审核阶段，点击“提交”才提示“此保险类型没有此保险责任”</t>
    <phoneticPr fontId="1" type="noConversion"/>
  </si>
  <si>
    <t>无</t>
    <phoneticPr fontId="1" type="noConversion"/>
  </si>
  <si>
    <t>理赔结果（数值准确）-折扣输入（折扣计算成功）-支付确认</t>
    <phoneticPr fontId="1" type="noConversion"/>
  </si>
  <si>
    <t>折扣输入，计算成功后，应显示折扣之后的理赔金额和用户承担金额</t>
    <phoneticPr fontId="1" type="noConversion"/>
  </si>
  <si>
    <t>折扣输入完毕，计算完成后，查不到此条报案信息，无法查看数据，点击“支付确认”也无此项信息。</t>
    <phoneticPr fontId="1" type="noConversion"/>
  </si>
  <si>
    <t>2017.8.2</t>
    <phoneticPr fontId="1" type="noConversion"/>
  </si>
  <si>
    <t>理赔管理-理赔录入</t>
    <phoneticPr fontId="1" type="noConversion"/>
  </si>
  <si>
    <t>有</t>
    <phoneticPr fontId="1" type="noConversion"/>
  </si>
  <si>
    <t>郭泓妠</t>
    <phoneticPr fontId="1" type="noConversion"/>
  </si>
  <si>
    <t>名称字迹被遮挡，未显示完全。</t>
    <phoneticPr fontId="1" type="noConversion"/>
  </si>
  <si>
    <t>2017.8.4</t>
    <phoneticPr fontId="1" type="noConversion"/>
  </si>
  <si>
    <t>理赔录入-紧急转院</t>
    <phoneticPr fontId="1" type="noConversion"/>
  </si>
  <si>
    <t>无</t>
    <phoneticPr fontId="1" type="noConversion"/>
  </si>
  <si>
    <t>添加两张附件,只能显示最新上传的一张附件</t>
    <phoneticPr fontId="1" type="noConversion"/>
  </si>
  <si>
    <t>上传的附件应都能显示</t>
    <phoneticPr fontId="1" type="noConversion"/>
  </si>
  <si>
    <t>侯振芳</t>
    <phoneticPr fontId="1" type="noConversion"/>
  </si>
  <si>
    <t>理赔录入-医疗保险</t>
    <phoneticPr fontId="1" type="noConversion"/>
  </si>
  <si>
    <t>医疗保险在审核退回更改附件后,无法显示更改的附件,仍然显示最初的附件</t>
    <phoneticPr fontId="1" type="noConversion"/>
  </si>
  <si>
    <t>在审核退回更改附件后,显示更改后的附件信息</t>
    <phoneticPr fontId="1" type="noConversion"/>
  </si>
  <si>
    <t>理赔结果-学业中断</t>
    <phoneticPr fontId="1" type="noConversion"/>
  </si>
  <si>
    <t>附件可以下载查看</t>
    <phoneticPr fontId="1" type="noConversion"/>
  </si>
  <si>
    <t>附件无法下载查看</t>
    <phoneticPr fontId="1" type="noConversion"/>
  </si>
  <si>
    <t>报案录入-全球紧急救援紧急转院</t>
    <phoneticPr fontId="1" type="noConversion"/>
  </si>
  <si>
    <t>有</t>
    <phoneticPr fontId="1" type="noConversion"/>
  </si>
  <si>
    <t>可以查看到转至医院的名称,地址/联系方式</t>
    <phoneticPr fontId="1" type="noConversion"/>
  </si>
  <si>
    <t>目前没有该板块,望增加</t>
    <phoneticPr fontId="1" type="noConversion"/>
  </si>
  <si>
    <t>报案审核-全球紧急救援紧急转院</t>
    <phoneticPr fontId="1" type="noConversion"/>
  </si>
  <si>
    <t>有</t>
    <phoneticPr fontId="1" type="noConversion"/>
  </si>
  <si>
    <t>可以查看附件信息</t>
    <phoneticPr fontId="1" type="noConversion"/>
  </si>
  <si>
    <t>无法下载查看附件信息</t>
    <phoneticPr fontId="1" type="noConversion"/>
  </si>
  <si>
    <t>理赔计算-紧急转院/陪同/探访</t>
    <phoneticPr fontId="1" type="noConversion"/>
  </si>
  <si>
    <t>首次填写报案信息,可以计算费用</t>
    <phoneticPr fontId="1" type="noConversion"/>
  </si>
  <si>
    <t>计算失败,显示“此保险责任有未支付的报案”</t>
    <phoneticPr fontId="1" type="noConversion"/>
  </si>
  <si>
    <t>折扣输入</t>
    <phoneticPr fontId="1" type="noConversion"/>
  </si>
  <si>
    <t>折扣计算成功</t>
    <phoneticPr fontId="1" type="noConversion"/>
  </si>
  <si>
    <t>可是无法计算,显示"网络错误"</t>
    <phoneticPr fontId="1" type="noConversion"/>
  </si>
  <si>
    <t>2017.8.7</t>
    <phoneticPr fontId="1" type="noConversion"/>
  </si>
  <si>
    <t>报案录入-选择医院</t>
    <phoneticPr fontId="1" type="noConversion"/>
  </si>
  <si>
    <t>是</t>
    <phoneticPr fontId="1" type="noConversion"/>
  </si>
  <si>
    <t>选择医院成功</t>
    <phoneticPr fontId="1" type="noConversion"/>
  </si>
  <si>
    <t>选择力众推荐医院不成功</t>
    <phoneticPr fontId="1" type="noConversion"/>
  </si>
  <si>
    <t>杨颖淑</t>
    <phoneticPr fontId="1" type="noConversion"/>
  </si>
  <si>
    <t>医师审核</t>
    <phoneticPr fontId="1" type="noConversion"/>
  </si>
  <si>
    <t>可以选择是否属于保险责任</t>
    <phoneticPr fontId="1" type="noConversion"/>
  </si>
  <si>
    <t>在是否属于保险责任选择否时，页面消失，需重新审核</t>
    <phoneticPr fontId="1" type="noConversion"/>
  </si>
  <si>
    <t>杨颖淑</t>
    <phoneticPr fontId="1" type="noConversion"/>
  </si>
  <si>
    <t>2017.8.7</t>
    <phoneticPr fontId="1" type="noConversion"/>
  </si>
  <si>
    <t>理赔结果</t>
    <phoneticPr fontId="1" type="noConversion"/>
  </si>
  <si>
    <t>查看测试者理赔结果时，页面无显示</t>
    <phoneticPr fontId="1" type="noConversion"/>
  </si>
  <si>
    <t>2017.8.9</t>
    <phoneticPr fontId="1" type="noConversion"/>
  </si>
  <si>
    <t>医师审核</t>
    <phoneticPr fontId="1" type="noConversion"/>
  </si>
  <si>
    <t>无</t>
    <phoneticPr fontId="1" type="noConversion"/>
  </si>
  <si>
    <t>输入的数值应该与初始数值一样</t>
    <phoneticPr fontId="1" type="noConversion"/>
  </si>
  <si>
    <t>王晓</t>
    <phoneticPr fontId="1" type="noConversion"/>
  </si>
  <si>
    <t>举例一日内床位费500，药品费100，在医师审核步骤之前一切正常，至医师审核步骤时，床位费变100，药品费500 （数值颠倒）单日录入没有问题，一账单连续录入三日发现问题</t>
    <phoneticPr fontId="1" type="noConversion"/>
  </si>
  <si>
    <t>系统中需要增加信息查询功能，现阶段可以查询出已完成审核的理赔案件信息，以保证案件审核完成之后可以进行相应的信息追溯和查询。</t>
    <phoneticPr fontId="1" type="noConversion"/>
  </si>
  <si>
    <t>禹化风</t>
    <phoneticPr fontId="1" type="noConversion"/>
  </si>
  <si>
    <t>2017.8.18</t>
    <phoneticPr fontId="1" type="noConversion"/>
  </si>
  <si>
    <t>报案信息录入-点击报案</t>
    <phoneticPr fontId="1" type="noConversion"/>
  </si>
  <si>
    <t>查询出被保险人信息</t>
    <phoneticPr fontId="1" type="noConversion"/>
  </si>
  <si>
    <r>
      <t>在被保险人信息中增加</t>
    </r>
    <r>
      <rPr>
        <sz val="11"/>
        <color rgb="FFFF0000"/>
        <rFont val="宋体"/>
        <family val="3"/>
        <charset val="134"/>
        <scheme val="minor"/>
      </rPr>
      <t>“产品类型”、“保险开始时间”、“保险结束时间”</t>
    </r>
    <r>
      <rPr>
        <sz val="11"/>
        <rFont val="宋体"/>
        <family val="3"/>
        <charset val="134"/>
        <scheme val="minor"/>
      </rPr>
      <t>字段</t>
    </r>
    <phoneticPr fontId="1" type="noConversion"/>
  </si>
  <si>
    <t>报案信息录入-点击报案-录入出险地点</t>
    <phoneticPr fontId="1" type="noConversion"/>
  </si>
  <si>
    <r>
      <rPr>
        <sz val="11"/>
        <color rgb="FFFF0000"/>
        <rFont val="宋体"/>
        <family val="3"/>
        <charset val="134"/>
        <scheme val="minor"/>
      </rPr>
      <t>现阶段是手动录入，</t>
    </r>
    <r>
      <rPr>
        <sz val="11"/>
        <rFont val="宋体"/>
        <family val="3"/>
        <charset val="134"/>
        <scheme val="minor"/>
      </rPr>
      <t>后期需要利用微信公众号，被保险人通过微信报案，可以对其报案地点进行GPS定位，然后自动推送到系统中，确认其位置。</t>
    </r>
    <r>
      <rPr>
        <sz val="11"/>
        <color rgb="FFFF0000"/>
        <rFont val="宋体"/>
        <family val="3"/>
        <charset val="134"/>
        <scheme val="minor"/>
      </rPr>
      <t>利用这一点可以来确认其位置与其留学所在地的距离，以判断保险责任上的差别。</t>
    </r>
    <phoneticPr fontId="1" type="noConversion"/>
  </si>
  <si>
    <t>报案信息审核</t>
    <phoneticPr fontId="1" type="noConversion"/>
  </si>
  <si>
    <t>无</t>
    <phoneticPr fontId="1" type="noConversion"/>
  </si>
  <si>
    <t>需要显示保险销售页面、保险利益表</t>
    <phoneticPr fontId="1" type="noConversion"/>
  </si>
  <si>
    <t>现在没有对应页面，报案人员无法查询其信息，不方便进行案件处理</t>
    <phoneticPr fontId="1" type="noConversion"/>
  </si>
  <si>
    <t>理赔录入</t>
    <phoneticPr fontId="1" type="noConversion"/>
  </si>
  <si>
    <t>无</t>
    <phoneticPr fontId="1" type="noConversion"/>
  </si>
  <si>
    <r>
      <t>对于新增加的报案应该有一个信息提醒，比如像微信中的新消息有一个</t>
    </r>
    <r>
      <rPr>
        <sz val="11"/>
        <color rgb="FFFF0000"/>
        <rFont val="等线"/>
        <family val="3"/>
        <charset val="134"/>
      </rPr>
      <t>①</t>
    </r>
    <phoneticPr fontId="1" type="noConversion"/>
  </si>
  <si>
    <t>现在没有这种信息提醒，找起案子来很费劲</t>
    <phoneticPr fontId="1" type="noConversion"/>
  </si>
  <si>
    <t>重症监护津贴是针对重症监护的费用，是补贴，没有对应的项目代码项目名称信息
重症监护每天补助￥660</t>
    <phoneticPr fontId="1" type="noConversion"/>
  </si>
  <si>
    <t>现在还需要输入“项目代码”“项目名称”等，不合理</t>
    <phoneticPr fontId="1" type="noConversion"/>
  </si>
  <si>
    <t>理赔录入-医疗保险责任-住院保险责任</t>
    <phoneticPr fontId="1" type="noConversion"/>
  </si>
  <si>
    <t>2017.8.22</t>
    <phoneticPr fontId="1" type="noConversion"/>
  </si>
  <si>
    <t>查看理赔结果（住院保险责任）</t>
    <phoneticPr fontId="1" type="noConversion"/>
  </si>
  <si>
    <t>是</t>
    <phoneticPr fontId="1" type="noConversion"/>
  </si>
  <si>
    <t>正常显示所录入的信息</t>
    <phoneticPr fontId="1" type="noConversion"/>
  </si>
  <si>
    <t>郭懿静</t>
    <phoneticPr fontId="1" type="noConversion"/>
  </si>
  <si>
    <t>明明录入的是陪护费，带星文本框里显示为陪护费，上面类目却显示为“医疗检验及相关医疗用品费”</t>
    <phoneticPr fontId="1" type="noConversion"/>
  </si>
  <si>
    <t>2017.8.24</t>
    <phoneticPr fontId="1" type="noConversion"/>
  </si>
  <si>
    <t>理赔结果</t>
    <phoneticPr fontId="1" type="noConversion"/>
  </si>
  <si>
    <t>是</t>
    <phoneticPr fontId="1" type="noConversion"/>
  </si>
  <si>
    <t>没有显示</t>
    <phoneticPr fontId="1" type="noConversion"/>
  </si>
  <si>
    <t>侯振芳</t>
    <phoneticPr fontId="1" type="noConversion"/>
  </si>
  <si>
    <t>每一项保险责任的账单显示"保险公司支付"</t>
    <phoneticPr fontId="1" type="noConversion"/>
  </si>
  <si>
    <t>每一笔账单,总额显示"客户自付 比例总金额"</t>
    <phoneticPr fontId="1" type="noConversion"/>
  </si>
  <si>
    <t>报案录入</t>
    <phoneticPr fontId="1" type="noConversion"/>
  </si>
  <si>
    <t>现在界面中需要在四个条件中输入两个才能查询出被保险人信息进行报案，实际操作太麻烦，修改为输入一个条件就能查询</t>
    <phoneticPr fontId="1" type="noConversion"/>
  </si>
  <si>
    <t>2017.9.1</t>
    <phoneticPr fontId="1" type="noConversion"/>
  </si>
  <si>
    <t>报案人与被保险人关系选择本人时，其他信息应不用填写</t>
    <phoneticPr fontId="1" type="noConversion"/>
  </si>
  <si>
    <t>现在其他信息还需要填写，太繁琐</t>
    <phoneticPr fontId="1" type="noConversion"/>
  </si>
  <si>
    <t>折扣输入</t>
    <phoneticPr fontId="1" type="noConversion"/>
  </si>
  <si>
    <t>理赔计算</t>
    <phoneticPr fontId="1" type="noConversion"/>
  </si>
  <si>
    <t>输出的结果应该是保留两位小数的，经测试发现在计算过程中进行了四舍五入，显示的结果中没有四舍五入
（测试214：用户自付比例金额：=(1000-(3630+330)*0.1488)*0.1=41.0752）</t>
    <phoneticPr fontId="1" type="noConversion"/>
  </si>
  <si>
    <t>折扣输入时，对应的汇率还应该改是之前理赔计算时使用的汇率，此处不用再手动输入，直接系统带出，以便进行信息提示</t>
    <phoneticPr fontId="1" type="noConversion"/>
  </si>
  <si>
    <t>折扣计算</t>
    <phoneticPr fontId="1" type="noConversion"/>
  </si>
  <si>
    <t>测试214
对应理赔计算结果，上下显示信息不一致，需要调整</t>
    <phoneticPr fontId="1" type="noConversion"/>
  </si>
  <si>
    <t>支付确认</t>
    <phoneticPr fontId="1" type="noConversion"/>
  </si>
  <si>
    <t>支付确认完成后，需要看到最终支付的结果，现在没有。
最终保险公司赔付金额（人民币数值）现在没法测试是否正确</t>
    <phoneticPr fontId="1" type="noConversion"/>
  </si>
  <si>
    <t>2017.9.1</t>
    <phoneticPr fontId="1" type="noConversion"/>
  </si>
  <si>
    <t>理赔录入</t>
    <phoneticPr fontId="1" type="noConversion"/>
  </si>
  <si>
    <t>是</t>
    <phoneticPr fontId="1" type="noConversion"/>
  </si>
  <si>
    <t>医院名称应为本次报案的医院名字</t>
    <phoneticPr fontId="1" type="noConversion"/>
  </si>
  <si>
    <t>杨颖淑</t>
    <phoneticPr fontId="1" type="noConversion"/>
  </si>
  <si>
    <t>2017.9.1</t>
    <phoneticPr fontId="1" type="noConversion"/>
  </si>
  <si>
    <t>理赔录入</t>
    <phoneticPr fontId="1" type="noConversion"/>
  </si>
  <si>
    <t>在系统首次测试上传附件后，其后测试无需上传附件也能提交成功，且理赔审核等的操作能够看到有附件上传，但是为首次测试所上传的附件</t>
    <phoneticPr fontId="1" type="noConversion"/>
  </si>
  <si>
    <t>每次报案时都上传新的附件才能提交</t>
    <phoneticPr fontId="1" type="noConversion"/>
  </si>
  <si>
    <t>2017.9.4</t>
    <phoneticPr fontId="1" type="noConversion"/>
  </si>
  <si>
    <t>理赔审核</t>
    <phoneticPr fontId="1" type="noConversion"/>
  </si>
  <si>
    <t>是</t>
    <phoneticPr fontId="1" type="noConversion"/>
  </si>
  <si>
    <t>显示理赔录入的案件，打开后可选择审核结果</t>
    <phoneticPr fontId="1" type="noConversion"/>
  </si>
  <si>
    <t>理赔审核菜单显示的却是理赔录入的信息框，无法审核</t>
    <phoneticPr fontId="1" type="noConversion"/>
  </si>
  <si>
    <t>郭懿静</t>
    <phoneticPr fontId="1" type="noConversion"/>
  </si>
  <si>
    <t>2017.9.5</t>
    <phoneticPr fontId="1" type="noConversion"/>
  </si>
  <si>
    <t>理赔结果</t>
    <phoneticPr fontId="1" type="noConversion"/>
  </si>
  <si>
    <t>是</t>
    <phoneticPr fontId="1" type="noConversion"/>
  </si>
  <si>
    <t>理赔计算失败</t>
    <phoneticPr fontId="1" type="noConversion"/>
  </si>
  <si>
    <t>理赔计算完成后显示理赔结果</t>
    <phoneticPr fontId="1" type="noConversion"/>
  </si>
  <si>
    <t>理赔计算完成后显示理赔结果</t>
    <phoneticPr fontId="1" type="noConversion"/>
  </si>
  <si>
    <t>侯振芳</t>
    <phoneticPr fontId="1" type="noConversion"/>
  </si>
  <si>
    <t>折扣输入</t>
    <phoneticPr fontId="1" type="noConversion"/>
  </si>
  <si>
    <t>2017.9.8</t>
    <phoneticPr fontId="1" type="noConversion"/>
  </si>
  <si>
    <t>是</t>
    <phoneticPr fontId="1" type="noConversion"/>
  </si>
  <si>
    <t>折扣输入用户100，保险公司100后折扣计算成功</t>
    <phoneticPr fontId="1" type="noConversion"/>
  </si>
  <si>
    <t>折扣计算失败</t>
    <phoneticPr fontId="1" type="noConversion"/>
  </si>
  <si>
    <t>王晓</t>
    <phoneticPr fontId="1" type="noConversion"/>
  </si>
  <si>
    <t>测试通过</t>
    <phoneticPr fontId="1" type="noConversion"/>
  </si>
  <si>
    <t>未解决</t>
    <phoneticPr fontId="1" type="noConversion"/>
  </si>
  <si>
    <t>测试成功</t>
    <phoneticPr fontId="1" type="noConversion"/>
  </si>
  <si>
    <t>测试成功</t>
    <phoneticPr fontId="1" type="noConversion"/>
  </si>
  <si>
    <t>测试成功</t>
    <phoneticPr fontId="1" type="noConversion"/>
  </si>
  <si>
    <t>在系统首次测试后，其后测试的医院名称始终为第一次录入所填的医院</t>
    <phoneticPr fontId="1" type="noConversion"/>
  </si>
  <si>
    <t>测试成功</t>
    <phoneticPr fontId="1" type="noConversion"/>
  </si>
  <si>
    <t>测试成功</t>
    <phoneticPr fontId="1" type="noConversion"/>
  </si>
  <si>
    <t>客户报案时，增加了保险利益表查看，但是现在只有医疗责任的保险利益表，还需要将其他责任的保险利益表添加进去</t>
    <phoneticPr fontId="1" type="noConversion"/>
  </si>
  <si>
    <t>理赔结果、折扣结果、支付确认、已完成支付</t>
    <phoneticPr fontId="1" type="noConversion"/>
  </si>
  <si>
    <t>所有保险责任对应计算的结果，都应该是保留两位小数</t>
    <phoneticPr fontId="1" type="noConversion"/>
  </si>
  <si>
    <t>已完成支付</t>
    <phoneticPr fontId="1" type="noConversion"/>
  </si>
  <si>
    <t>理赔结果</t>
    <phoneticPr fontId="1" type="noConversion"/>
  </si>
  <si>
    <t>理赔结果导出的EXCEL表，现在没有对应字段的英文信息，需要增加英文</t>
    <phoneticPr fontId="1" type="noConversion"/>
  </si>
  <si>
    <t>禹化风</t>
    <phoneticPr fontId="1" type="noConversion"/>
  </si>
  <si>
    <t>2017.9.8</t>
    <phoneticPr fontId="1" type="noConversion"/>
  </si>
  <si>
    <t>报案录入</t>
    <phoneticPr fontId="1" type="noConversion"/>
  </si>
  <si>
    <t>是</t>
    <phoneticPr fontId="1" type="noConversion"/>
  </si>
  <si>
    <t>备注
Note</t>
    <phoneticPr fontId="1" type="noConversion"/>
  </si>
  <si>
    <t>公司经理意见
Manager comment</t>
    <phoneticPr fontId="1" type="noConversion"/>
  </si>
  <si>
    <t>核赔经理意见
Claim Dept. Manager Comment</t>
    <phoneticPr fontId="1" type="noConversion"/>
  </si>
  <si>
    <t>专职医官意见
Doctor's Comment</t>
    <phoneticPr fontId="1" type="noConversion"/>
  </si>
  <si>
    <t>属于保险责任</t>
    <phoneticPr fontId="1" type="noConversion"/>
  </si>
  <si>
    <t>缮制人员综合报告
Prepared by</t>
    <phoneticPr fontId="1" type="noConversion"/>
  </si>
  <si>
    <t>保险公司赔付金额总计（人民币）
Total Benefits</t>
    <phoneticPr fontId="15" type="noConversion"/>
  </si>
  <si>
    <t>汇率（美元/人民币）
Exchange Rate</t>
    <phoneticPr fontId="16" type="noConversion"/>
  </si>
  <si>
    <t>2017.05.06</t>
    <phoneticPr fontId="16" type="noConversion"/>
  </si>
  <si>
    <t>付款日期
Payment Date</t>
    <phoneticPr fontId="16" type="noConversion"/>
  </si>
  <si>
    <t>被保险人自付金额总计
Total Insured Payment</t>
    <phoneticPr fontId="15" type="noConversion"/>
  </si>
  <si>
    <t>保险公司赔付金额总计（美元）
Total Benefits</t>
    <phoneticPr fontId="15" type="noConversion"/>
  </si>
  <si>
    <t>免赔额 
Deductible Per Service</t>
    <phoneticPr fontId="15" type="noConversion"/>
  </si>
  <si>
    <t>医疗保险责任
/特殊医疗保险责任
Medical Benefits
/Specific Medical Benefits</t>
    <phoneticPr fontId="15" type="noConversion"/>
  </si>
  <si>
    <t>处方药 
Prescription Drug Expense</t>
    <phoneticPr fontId="15" type="noConversion"/>
  </si>
  <si>
    <t>药品费 
Drug and Medicine</t>
    <phoneticPr fontId="15" type="noConversion"/>
  </si>
  <si>
    <t>医疗检验及相关医疗用品费Miscellaneous Expense</t>
    <phoneticPr fontId="15" type="noConversion"/>
  </si>
  <si>
    <t>医疗保险责任
/门急诊保险责任
Medical Benefits
/Outpatient/Emergency Benefits</t>
    <phoneticPr fontId="15" type="noConversion"/>
  </si>
  <si>
    <t>诊查费（急诊）
Phsician's Visits Fees(emergency)</t>
    <phoneticPr fontId="15" type="noConversion"/>
  </si>
  <si>
    <r>
      <rPr>
        <b/>
        <sz val="9"/>
        <rFont val="微软雅黑"/>
        <family val="2"/>
        <charset val="134"/>
      </rPr>
      <t>单项给付比例</t>
    </r>
    <r>
      <rPr>
        <b/>
        <sz val="9"/>
        <rFont val="Arial"/>
        <family val="2"/>
      </rPr>
      <t xml:space="preserve"> 
</t>
    </r>
    <r>
      <rPr>
        <b/>
        <sz val="9"/>
        <rFont val="微软雅黑"/>
        <family val="2"/>
        <charset val="134"/>
      </rPr>
      <t>（理赔</t>
    </r>
    <r>
      <rPr>
        <b/>
        <sz val="9"/>
        <rFont val="Arial"/>
        <family val="2"/>
      </rPr>
      <t>90%</t>
    </r>
    <r>
      <rPr>
        <b/>
        <sz val="9"/>
        <rFont val="微软雅黑"/>
        <family val="2"/>
        <charset val="134"/>
      </rPr>
      <t>）</t>
    </r>
    <r>
      <rPr>
        <b/>
        <sz val="9"/>
        <rFont val="Arial"/>
        <family val="2"/>
      </rPr>
      <t xml:space="preserve">   
Coinsurance (90%)                                                                                                                                                                                             </t>
    </r>
    <phoneticPr fontId="15" type="noConversion"/>
  </si>
  <si>
    <r>
      <rPr>
        <b/>
        <sz val="9"/>
        <rFont val="微软雅黑"/>
        <family val="2"/>
        <charset val="134"/>
      </rPr>
      <t xml:space="preserve">客户自付比例
</t>
    </r>
    <r>
      <rPr>
        <b/>
        <sz val="9"/>
        <rFont val="Arial"/>
        <family val="2"/>
      </rPr>
      <t xml:space="preserve"> </t>
    </r>
    <r>
      <rPr>
        <b/>
        <sz val="9"/>
        <rFont val="微软雅黑"/>
        <family val="2"/>
        <charset val="134"/>
      </rPr>
      <t>（自付</t>
    </r>
    <r>
      <rPr>
        <b/>
        <sz val="9"/>
        <rFont val="Arial"/>
        <family val="2"/>
      </rPr>
      <t>10%</t>
    </r>
    <r>
      <rPr>
        <b/>
        <sz val="9"/>
        <rFont val="微软雅黑"/>
        <family val="2"/>
        <charset val="134"/>
      </rPr>
      <t xml:space="preserve">）
</t>
    </r>
    <r>
      <rPr>
        <b/>
        <sz val="9"/>
        <rFont val="Arial"/>
        <family val="2"/>
      </rPr>
      <t xml:space="preserve">Out-of-Pocket (10%)                                                                                                                                                                                                </t>
    </r>
    <phoneticPr fontId="15" type="noConversion"/>
  </si>
  <si>
    <r>
      <rPr>
        <b/>
        <sz val="9"/>
        <rFont val="微软雅黑"/>
        <family val="2"/>
        <charset val="134"/>
      </rPr>
      <t>单次自付额</t>
    </r>
    <r>
      <rPr>
        <b/>
        <sz val="9"/>
        <rFont val="Arial"/>
        <family val="2"/>
      </rPr>
      <t xml:space="preserve">    
 Copay                                                                                                                                                                                                  </t>
    </r>
    <phoneticPr fontId="15" type="noConversion"/>
  </si>
  <si>
    <t>项目费用
（折后）Discounted Expenditure</t>
    <phoneticPr fontId="15" type="noConversion"/>
  </si>
  <si>
    <t>项目费用 
Expendit-ure</t>
    <phoneticPr fontId="15" type="noConversion"/>
  </si>
  <si>
    <t>所属责任类型 
Insurance Liability</t>
    <phoneticPr fontId="15" type="noConversion"/>
  </si>
  <si>
    <t>项目名称 
Item</t>
    <phoneticPr fontId="15" type="noConversion"/>
  </si>
  <si>
    <t>账单分割信息 
Bill Separation Information</t>
    <phoneticPr fontId="15" type="noConversion"/>
  </si>
  <si>
    <t>306实验室细菌/微生物检测；需氧菌培养 
306 LAB BACTERIOLOGY/MICROBIO AEROBIC CULTURE, BLOOD</t>
    <phoneticPr fontId="15" type="noConversion"/>
  </si>
  <si>
    <t>全血细胞分类
CBC WITH DIFFERENTIAL</t>
    <phoneticPr fontId="15" type="noConversion"/>
  </si>
  <si>
    <t>305 血液沉降率检测
305 LAB HEMATOLOGY SEDIMENTATION RATE ESR</t>
    <phoneticPr fontId="15" type="noConversion"/>
  </si>
  <si>
    <t>医疗保险责任/门急诊保险责任/医疗检验费
Medical Benefits/Outpatient/Emergency Benefits/Miscellaneous Expense</t>
    <phoneticPr fontId="15" type="noConversion"/>
  </si>
  <si>
    <t>301实验室C反应蛋白检测 
301 LABORATORY CHEMISTRY,C-REACTIVE PROTEIN,HIGH SENS</t>
    <phoneticPr fontId="15" type="noConversion"/>
  </si>
  <si>
    <t>放射诊断胸片-2角度
RADIOLOGY DIAG CHEST XRAY, CHEST-2VIEWS</t>
    <phoneticPr fontId="15" type="noConversion"/>
  </si>
  <si>
    <t>专家费 
PROF FEES EMERGENCY ROOM</t>
    <phoneticPr fontId="15" type="noConversion"/>
  </si>
  <si>
    <t>医疗保险责任/门急诊保险责任/诊查费               
Medical Benefits/Outpatient/Emergency Benefits/Phsician's Visits Fees</t>
    <phoneticPr fontId="15" type="noConversion"/>
  </si>
  <si>
    <t>急诊室常规3级看诊费
EMERGENCY ROOM GENERAL ，EMERGENCY VISIT LEVEL 3</t>
    <phoneticPr fontId="15" type="noConversion"/>
  </si>
  <si>
    <t>放射诊断胸片-2角度
 RADIOLOGY DIAG CHEST XRAY,CHEST-2VIEWS</t>
    <phoneticPr fontId="15" type="noConversion"/>
  </si>
  <si>
    <t>尿液自动检测；微生物检测
URINE AUTO W/MICRO</t>
    <phoneticPr fontId="15" type="noConversion"/>
  </si>
  <si>
    <t>307实验室尿液检测；
HCG 307 LAB UROLOGY,HGG,URINE</t>
    <phoneticPr fontId="15" type="noConversion"/>
  </si>
  <si>
    <t>306实验室细菌/微生物检测；链球菌镜下检测（快速法）306 LAB BACTERIOLOGY/MICROBIO,STREP A SCREEN, RAPID</t>
    <phoneticPr fontId="15" type="noConversion"/>
  </si>
  <si>
    <t>300实验室常规检查；A&amp;B流行感冒抗原检查
300 LABORATORY GENERAL,INFLUENZA A&amp;B ANTIGEN</t>
    <phoneticPr fontId="15" type="noConversion"/>
  </si>
  <si>
    <t>阿莫西林
AMOXICILIN</t>
    <phoneticPr fontId="15" type="noConversion"/>
  </si>
  <si>
    <t>地塞米松
DEXAMETHASONE</t>
    <phoneticPr fontId="15" type="noConversion"/>
  </si>
  <si>
    <t>医疗保险责任/门急诊保险责任/药品费
Medical Benefits/Outpatient/Emergency Benefits/Drug and Medicine Expense</t>
    <phoneticPr fontId="15" type="noConversion"/>
  </si>
  <si>
    <t>泰勒诺；对乙酰氨基酚
TYLENOL,ACETAMINOPHEN</t>
    <phoneticPr fontId="15" type="noConversion"/>
  </si>
  <si>
    <t>医疗保险责任/门急诊保险责任/诊查费
Medical Benefits/Outpatient/Emergency Benefits/Phsician's Visits Fees</t>
    <phoneticPr fontId="15" type="noConversion"/>
  </si>
  <si>
    <t>急诊室诊查费
Emergency Phsician's Visits Fees</t>
    <phoneticPr fontId="16" type="noConversion"/>
  </si>
  <si>
    <t>所属责任
Insurance liability</t>
    <phoneticPr fontId="15" type="noConversion"/>
  </si>
  <si>
    <t>费用 Expenditure</t>
    <phoneticPr fontId="15" type="noConversion"/>
  </si>
  <si>
    <t>金额
Amount</t>
    <phoneticPr fontId="15" type="noConversion"/>
  </si>
  <si>
    <t>数量 Quantity</t>
    <phoneticPr fontId="15" type="noConversion"/>
  </si>
  <si>
    <t>医疗项目 
Medical Item</t>
    <phoneticPr fontId="15" type="noConversion"/>
  </si>
  <si>
    <t>服务日期          
Date of Service</t>
    <phoneticPr fontId="15" type="noConversion"/>
  </si>
  <si>
    <t>原始账单信息 
Original Billing Information</t>
    <phoneticPr fontId="15" type="noConversion"/>
  </si>
  <si>
    <t>网络内
Preferred Provider</t>
    <phoneticPr fontId="15" type="noConversion"/>
  </si>
  <si>
    <t>医疗机构        
Providers</t>
    <phoneticPr fontId="15" type="noConversion"/>
  </si>
  <si>
    <t>2016.09.26</t>
    <phoneticPr fontId="15" type="noConversion"/>
  </si>
  <si>
    <r>
      <t xml:space="preserve">出险时间 
</t>
    </r>
    <r>
      <rPr>
        <b/>
        <sz val="9"/>
        <color theme="1"/>
        <rFont val="仿宋"/>
        <family val="3"/>
        <charset val="134"/>
      </rPr>
      <t>Fault Time</t>
    </r>
    <phoneticPr fontId="15" type="noConversion"/>
  </si>
  <si>
    <t>2016/8/30-2017/8/29</t>
    <phoneticPr fontId="15" type="noConversion"/>
  </si>
  <si>
    <t>保险期间 
Insurance Period</t>
    <phoneticPr fontId="15" type="noConversion"/>
  </si>
  <si>
    <t>铂金计划 - 畅游</t>
    <phoneticPr fontId="15" type="noConversion"/>
  </si>
  <si>
    <t>保险计划 
Insurance Plan</t>
    <phoneticPr fontId="15" type="noConversion"/>
  </si>
  <si>
    <t>E62052156</t>
    <phoneticPr fontId="15" type="noConversion"/>
  </si>
  <si>
    <t>护照号码 
Passport Number</t>
    <phoneticPr fontId="15" type="noConversion"/>
  </si>
  <si>
    <t>1486249191@qq.com</t>
    <phoneticPr fontId="15" type="noConversion"/>
  </si>
  <si>
    <r>
      <t xml:space="preserve">电子邮箱  
</t>
    </r>
    <r>
      <rPr>
        <b/>
        <sz val="9"/>
        <color theme="1"/>
        <rFont val="仿宋"/>
        <family val="3"/>
        <charset val="134"/>
      </rPr>
      <t>Emai Box</t>
    </r>
    <phoneticPr fontId="15" type="noConversion"/>
  </si>
  <si>
    <t>女</t>
    <phoneticPr fontId="15" type="noConversion"/>
  </si>
  <si>
    <t>性别        
Gender</t>
    <phoneticPr fontId="15" type="noConversion"/>
  </si>
  <si>
    <t>林依萱</t>
    <phoneticPr fontId="15" type="noConversion"/>
  </si>
  <si>
    <r>
      <t xml:space="preserve">被保险人
The </t>
    </r>
    <r>
      <rPr>
        <b/>
        <sz val="9"/>
        <color theme="1"/>
        <rFont val="仿宋"/>
        <family val="3"/>
        <charset val="134"/>
      </rPr>
      <t>Insured</t>
    </r>
    <phoneticPr fontId="15" type="noConversion"/>
  </si>
  <si>
    <t>PWUS201631090008000003</t>
    <phoneticPr fontId="15" type="noConversion"/>
  </si>
  <si>
    <r>
      <t xml:space="preserve">保单号       
</t>
    </r>
    <r>
      <rPr>
        <b/>
        <sz val="9"/>
        <color theme="1"/>
        <rFont val="仿宋"/>
        <family val="3"/>
        <charset val="134"/>
      </rPr>
      <t>Policy Number</t>
    </r>
    <phoneticPr fontId="15" type="noConversion"/>
  </si>
  <si>
    <t>保单基本信息                                                              
Policy Information</t>
    <phoneticPr fontId="15" type="noConversion"/>
  </si>
  <si>
    <r>
      <t xml:space="preserve">理赔费用清单                                             
</t>
    </r>
    <r>
      <rPr>
        <b/>
        <sz val="12"/>
        <color theme="1"/>
        <rFont val="宋体"/>
        <family val="3"/>
        <charset val="134"/>
        <scheme val="minor"/>
      </rPr>
      <t>List of Compensation Separation</t>
    </r>
    <r>
      <rPr>
        <b/>
        <sz val="16"/>
        <color theme="1"/>
        <rFont val="宋体"/>
        <family val="3"/>
        <charset val="134"/>
        <scheme val="minor"/>
      </rPr>
      <t xml:space="preserve"> </t>
    </r>
    <phoneticPr fontId="15" type="noConversion"/>
  </si>
  <si>
    <t>已完成支付的结果中，增加EXCEL导出功能，导出模板详见sheet3，中英文都要添加</t>
    <phoneticPr fontId="1" type="noConversion"/>
  </si>
  <si>
    <t>保险利益表中，针对门急诊责任，单项给付限额是不区分网络内，网络外的，这个单项给付限额是网络内、网络外共用的，详细信息可参看保险利益表纸质文档</t>
    <phoneticPr fontId="1" type="noConversion"/>
  </si>
  <si>
    <t>已解决</t>
    <phoneticPr fontId="1" type="noConversion"/>
  </si>
  <si>
    <t>可查询已完成支付的案件</t>
    <phoneticPr fontId="1" type="noConversion"/>
  </si>
  <si>
    <t>只显示保险公司支付金额（人民币）</t>
    <phoneticPr fontId="1" type="noConversion"/>
  </si>
  <si>
    <t>未解决</t>
    <phoneticPr fontId="1" type="noConversion"/>
  </si>
  <si>
    <t>已解决</t>
    <phoneticPr fontId="1" type="noConversion"/>
  </si>
  <si>
    <t>已解决</t>
    <phoneticPr fontId="1" type="noConversion"/>
  </si>
  <si>
    <t>未解决</t>
    <phoneticPr fontId="1" type="noConversion"/>
  </si>
  <si>
    <t>2017.9.9</t>
    <phoneticPr fontId="1" type="noConversion"/>
  </si>
  <si>
    <t>是</t>
    <phoneticPr fontId="1" type="noConversion"/>
  </si>
  <si>
    <t>显示理赔数据</t>
    <phoneticPr fontId="1" type="noConversion"/>
  </si>
  <si>
    <t>理赔计算不稳定，时而理赔计算成功时而失败</t>
    <phoneticPr fontId="1" type="noConversion"/>
  </si>
  <si>
    <t>侯振芳</t>
    <phoneticPr fontId="1" type="noConversion"/>
  </si>
  <si>
    <t>学业中断-理赔结果</t>
    <phoneticPr fontId="1" type="noConversion"/>
  </si>
  <si>
    <t>下载附件后可以查看附件内容</t>
    <phoneticPr fontId="1" type="noConversion"/>
  </si>
  <si>
    <t>支付确认-确认支付</t>
    <phoneticPr fontId="1" type="noConversion"/>
  </si>
  <si>
    <t>支付确认-点击“确认支付”支付成功后可以自动跳回“支付确认”的界面</t>
    <phoneticPr fontId="1" type="noConversion"/>
  </si>
  <si>
    <t>支付确认-点击“确认支付”支付成功后仍然保留原有界面</t>
    <phoneticPr fontId="1" type="noConversion"/>
  </si>
  <si>
    <t>意外死亡-理赔结果</t>
    <phoneticPr fontId="1" type="noConversion"/>
  </si>
  <si>
    <t>理赔结果的赔付金额不对，未成年人意外死亡应赔付100000人民币</t>
    <phoneticPr fontId="1" type="noConversion"/>
  </si>
  <si>
    <t>未成年意外死亡赔付10000人民币</t>
    <phoneticPr fontId="1" type="noConversion"/>
  </si>
  <si>
    <t>系统不稳定，时而计算成功时而失败</t>
    <phoneticPr fontId="1" type="noConversion"/>
  </si>
  <si>
    <t>已解决</t>
    <phoneticPr fontId="1" type="noConversion"/>
  </si>
  <si>
    <t>遗体运返或安葬-理赔审核</t>
    <phoneticPr fontId="1" type="noConversion"/>
  </si>
  <si>
    <t>审核通过后显示到下一界面</t>
    <phoneticPr fontId="1" type="noConversion"/>
  </si>
  <si>
    <t>提交审核通过后，显示审核成功但是界面不跳转，重复审核通过多次仍然无法提交</t>
    <phoneticPr fontId="1" type="noConversion"/>
  </si>
  <si>
    <t>意外残疾/物品丢失/紧急医疗-理赔计算</t>
    <phoneticPr fontId="1" type="noConversion"/>
  </si>
  <si>
    <t>支付确认的理赔结果中，应该增加：“保险公司支付金额（人民币）、用户自付金额（人民币）”</t>
    <phoneticPr fontId="1" type="noConversion"/>
  </si>
  <si>
    <t>待确认</t>
    <phoneticPr fontId="1" type="noConversion"/>
  </si>
  <si>
    <t>0.2 已解决</t>
    <phoneticPr fontId="1" type="noConversion"/>
  </si>
  <si>
    <t>0.2未解决</t>
    <phoneticPr fontId="1" type="noConversion"/>
  </si>
  <si>
    <t>0.2已解决</t>
    <phoneticPr fontId="1" type="noConversion"/>
  </si>
  <si>
    <t>保险利益表（以白银畅游住院责任为例）</t>
    <phoneticPr fontId="1" type="noConversion"/>
  </si>
  <si>
    <t>是（编号68截图）</t>
    <phoneticPr fontId="1" type="noConversion"/>
  </si>
  <si>
    <t>第一次测试</t>
    <phoneticPr fontId="1" type="noConversion"/>
  </si>
  <si>
    <t>预期时间</t>
    <phoneticPr fontId="1" type="noConversion"/>
  </si>
  <si>
    <t>完成时间</t>
    <phoneticPr fontId="3" type="noConversion"/>
  </si>
  <si>
    <t>测试结果</t>
    <phoneticPr fontId="3" type="noConversion"/>
  </si>
  <si>
    <t>错误描述</t>
    <phoneticPr fontId="3" type="noConversion"/>
  </si>
  <si>
    <t>测试人员</t>
    <phoneticPr fontId="3" type="noConversion"/>
  </si>
  <si>
    <t>开发人员反馈结果</t>
    <phoneticPr fontId="3" type="noConversion"/>
  </si>
  <si>
    <t>第二次测试</t>
    <phoneticPr fontId="1" type="noConversion"/>
  </si>
  <si>
    <t>测试日期</t>
    <phoneticPr fontId="3" type="noConversion"/>
  </si>
  <si>
    <t>第三次测试</t>
    <phoneticPr fontId="1" type="noConversion"/>
  </si>
  <si>
    <t>未解决，已推迟</t>
    <phoneticPr fontId="1" type="noConversion"/>
  </si>
  <si>
    <t>2017.9.11</t>
    <phoneticPr fontId="1" type="noConversion"/>
  </si>
  <si>
    <t>已完成支付-学业中断</t>
    <phoneticPr fontId="1" type="noConversion"/>
  </si>
  <si>
    <t>保险公司赔付的部分应不大于学校已退还的学费，如果学校已退还全部学费，保险公司赔付部分为0.</t>
    <phoneticPr fontId="1" type="noConversion"/>
  </si>
  <si>
    <t>2017.9.10</t>
    <phoneticPr fontId="1" type="noConversion"/>
  </si>
  <si>
    <t>理赔结果-学业中断</t>
    <phoneticPr fontId="1" type="noConversion"/>
  </si>
  <si>
    <t>是</t>
    <phoneticPr fontId="1" type="noConversion"/>
  </si>
  <si>
    <t>理赔结果中下载附件成功</t>
    <phoneticPr fontId="1" type="noConversion"/>
  </si>
  <si>
    <t>无法下载以及打开附件</t>
    <phoneticPr fontId="1" type="noConversion"/>
  </si>
  <si>
    <t>杨颖淑</t>
    <phoneticPr fontId="1" type="noConversion"/>
  </si>
  <si>
    <t>理赔审核-遗体运返或安葬</t>
    <phoneticPr fontId="1" type="noConversion"/>
  </si>
  <si>
    <t>理赔审核成功</t>
    <phoneticPr fontId="1" type="noConversion"/>
  </si>
  <si>
    <t>理赔审核通过，但仍然在原页面</t>
    <phoneticPr fontId="1" type="noConversion"/>
  </si>
  <si>
    <t>2017.9.11</t>
    <phoneticPr fontId="1" type="noConversion"/>
  </si>
  <si>
    <t>待办任务-意外死亡</t>
    <phoneticPr fontId="1" type="noConversion"/>
  </si>
  <si>
    <t>意外死亡退回修改后可以正常提交</t>
    <phoneticPr fontId="1" type="noConversion"/>
  </si>
  <si>
    <t>意外死亡在退回修改后在待办任务里没有可以提交的按钮</t>
    <phoneticPr fontId="1" type="noConversion"/>
  </si>
  <si>
    <t>侯振芳</t>
    <phoneticPr fontId="1" type="noConversion"/>
  </si>
  <si>
    <t>紧急医疗/个人第三者责任/遗体运返或安葬-理赔计算</t>
    <phoneticPr fontId="1" type="noConversion"/>
  </si>
  <si>
    <t>理赔计算成功</t>
    <phoneticPr fontId="1" type="noConversion"/>
  </si>
  <si>
    <t>理赔计算失败</t>
    <phoneticPr fontId="1" type="noConversion"/>
  </si>
  <si>
    <t>报案录入-待办任务</t>
    <phoneticPr fontId="1" type="noConversion"/>
  </si>
  <si>
    <t>报案退回重新填写后，在待办任务中无法提交审核</t>
    <phoneticPr fontId="1" type="noConversion"/>
  </si>
  <si>
    <t>退回重新填写后，重新提交审核</t>
    <phoneticPr fontId="1" type="noConversion"/>
  </si>
  <si>
    <t>理赔结果、折扣结果、已完成支付</t>
    <phoneticPr fontId="1" type="noConversion"/>
  </si>
  <si>
    <t>否</t>
    <phoneticPr fontId="1" type="noConversion"/>
  </si>
  <si>
    <t>账单详情页中都应为汇率，不应为利率。</t>
    <phoneticPr fontId="1" type="noConversion"/>
  </si>
  <si>
    <t>完成</t>
  </si>
  <si>
    <t>2017.9.12</t>
    <phoneticPr fontId="1" type="noConversion"/>
  </si>
  <si>
    <t>部分暂缓</t>
    <phoneticPr fontId="1" type="noConversion"/>
  </si>
  <si>
    <t>第三者责任-待办任务</t>
    <phoneticPr fontId="1" type="noConversion"/>
  </si>
  <si>
    <t>是</t>
    <phoneticPr fontId="1" type="noConversion"/>
  </si>
  <si>
    <t>理赔审核退回重新填写后提交成功</t>
    <phoneticPr fontId="1" type="noConversion"/>
  </si>
  <si>
    <t>杨颖淑</t>
    <phoneticPr fontId="1" type="noConversion"/>
  </si>
  <si>
    <t>已解决</t>
    <phoneticPr fontId="1" type="noConversion"/>
  </si>
  <si>
    <t>已解决</t>
    <phoneticPr fontId="1" type="noConversion"/>
  </si>
  <si>
    <t>2017.9.12</t>
    <phoneticPr fontId="1" type="noConversion"/>
  </si>
  <si>
    <t>理赔结果（遗体运返或安葬）</t>
    <phoneticPr fontId="1" type="noConversion"/>
  </si>
  <si>
    <t>是</t>
    <phoneticPr fontId="1" type="noConversion"/>
  </si>
  <si>
    <t>灵柩费限额为6600，最高可赔6600，但是测试中输入8000，理赔结果显示全额赔付。</t>
    <phoneticPr fontId="1" type="noConversion"/>
  </si>
  <si>
    <t>杨颖淑</t>
    <phoneticPr fontId="1" type="noConversion"/>
  </si>
  <si>
    <t>待办任务中无提交选项，无法提交页面（时有时无）</t>
    <phoneticPr fontId="1" type="noConversion"/>
  </si>
  <si>
    <t>支付确认（第三者责任）</t>
    <phoneticPr fontId="1" type="noConversion"/>
  </si>
  <si>
    <t>确认支付成功</t>
    <phoneticPr fontId="1" type="noConversion"/>
  </si>
  <si>
    <t>支付失败</t>
    <phoneticPr fontId="1" type="noConversion"/>
  </si>
  <si>
    <t>杨颖淑</t>
    <phoneticPr fontId="1" type="noConversion"/>
  </si>
  <si>
    <t>2017.9.12</t>
    <phoneticPr fontId="1" type="noConversion"/>
  </si>
  <si>
    <t>理赔录入（就地安葬、火葬或运送骨灰回国）</t>
    <phoneticPr fontId="1" type="noConversion"/>
  </si>
  <si>
    <t>是</t>
    <phoneticPr fontId="1" type="noConversion"/>
  </si>
  <si>
    <t>遗体转送回国包括灵柩费，但火葬和运送骨灰回国费包括骨灰盒费，就地安葬费无其他器材费用，而系统全部都是灵柩费。</t>
    <phoneticPr fontId="1" type="noConversion"/>
  </si>
  <si>
    <t>杨颖淑</t>
    <phoneticPr fontId="1" type="noConversion"/>
  </si>
  <si>
    <t>2017.9.12</t>
    <phoneticPr fontId="1" type="noConversion"/>
  </si>
  <si>
    <t>下载附件后可以查看附件内容</t>
    <phoneticPr fontId="1" type="noConversion"/>
  </si>
  <si>
    <t>点击下载附件无任何反应</t>
    <phoneticPr fontId="1" type="noConversion"/>
  </si>
  <si>
    <t>理赔录入/理赔审核/医师审核（紧急转院）</t>
    <phoneticPr fontId="1" type="noConversion"/>
  </si>
  <si>
    <t>2017.9.12</t>
    <phoneticPr fontId="1" type="noConversion"/>
  </si>
  <si>
    <t>理赔计算（紧急转院）</t>
    <phoneticPr fontId="1" type="noConversion"/>
  </si>
  <si>
    <t>理赔计算成功</t>
    <phoneticPr fontId="1" type="noConversion"/>
  </si>
  <si>
    <t>理赔计算失败</t>
    <phoneticPr fontId="1" type="noConversion"/>
  </si>
  <si>
    <t>杨颖淑</t>
    <phoneticPr fontId="1" type="noConversion"/>
  </si>
  <si>
    <t>2017.9.12</t>
    <phoneticPr fontId="1" type="noConversion"/>
  </si>
  <si>
    <t>因为报案录入已上传附件，报案审核应为下载附件或查看附件</t>
    <phoneticPr fontId="1" type="noConversion"/>
  </si>
  <si>
    <t>报案审核仍为上传附件，且能上传新的附件</t>
    <phoneticPr fontId="1" type="noConversion"/>
  </si>
  <si>
    <t>支付确认（陪同）</t>
    <phoneticPr fontId="1" type="noConversion"/>
  </si>
  <si>
    <t>输入费用19800，显示正常赔付费用19800</t>
    <phoneticPr fontId="1" type="noConversion"/>
  </si>
  <si>
    <t>无显示任何费用且支付失败</t>
    <phoneticPr fontId="1" type="noConversion"/>
  </si>
  <si>
    <t>杨颖淑</t>
    <phoneticPr fontId="1" type="noConversion"/>
  </si>
  <si>
    <t>报案审核（紧急运返）</t>
    <phoneticPr fontId="1" type="noConversion"/>
  </si>
  <si>
    <t>理赔录入（紧急转院）</t>
    <phoneticPr fontId="1" type="noConversion"/>
  </si>
  <si>
    <t>否</t>
    <phoneticPr fontId="1" type="noConversion"/>
  </si>
  <si>
    <t>理赔录入地点除美国外还有其他地区</t>
    <phoneticPr fontId="1" type="noConversion"/>
  </si>
  <si>
    <t>只有美国地区</t>
    <phoneticPr fontId="1" type="noConversion"/>
  </si>
  <si>
    <t>禹化风</t>
    <phoneticPr fontId="1" type="noConversion"/>
  </si>
  <si>
    <t>理赔录入（全球紧急救援保险责任）</t>
    <phoneticPr fontId="1" type="noConversion"/>
  </si>
  <si>
    <t>理赔录入都需要上传附件来确认账单</t>
    <phoneticPr fontId="1" type="noConversion"/>
  </si>
  <si>
    <t>都无上传附件选项，无法查看账单</t>
    <phoneticPr fontId="1" type="noConversion"/>
  </si>
  <si>
    <t>郭懿静</t>
    <phoneticPr fontId="1" type="noConversion"/>
  </si>
  <si>
    <t>2017.9.12</t>
    <phoneticPr fontId="1" type="noConversion"/>
  </si>
  <si>
    <t>是</t>
    <phoneticPr fontId="1" type="noConversion"/>
  </si>
  <si>
    <t>点击确认支付按钮，右上角显示支付成功</t>
    <phoneticPr fontId="1" type="noConversion"/>
  </si>
  <si>
    <t>点击确认支付按钮，右上角显示确认失败</t>
    <phoneticPr fontId="1" type="noConversion"/>
  </si>
  <si>
    <t>支付确认（个人第三者/人身伤亡）</t>
    <phoneticPr fontId="1" type="noConversion"/>
  </si>
  <si>
    <t>在查看理赔结果时，可以同时通过其它菜单来查看本项保险责任数值，来判断计算结果是否正确</t>
    <phoneticPr fontId="1" type="noConversion"/>
  </si>
  <si>
    <t>理赔结果出来后，再从报案录入里查看保险责任利益时，不显示意外伤害保险责任金额</t>
    <phoneticPr fontId="1" type="noConversion"/>
  </si>
  <si>
    <t>2017.9.13</t>
    <phoneticPr fontId="1" type="noConversion"/>
  </si>
  <si>
    <t>是</t>
    <phoneticPr fontId="1" type="noConversion"/>
  </si>
  <si>
    <t>可以下载附件查看</t>
    <phoneticPr fontId="1" type="noConversion"/>
  </si>
  <si>
    <t>无法下载附件</t>
    <phoneticPr fontId="1" type="noConversion"/>
  </si>
  <si>
    <t>侯振芳</t>
    <phoneticPr fontId="1" type="noConversion"/>
  </si>
  <si>
    <t>确认支付之后在利益表中查看全球紧急救援保险限额</t>
    <phoneticPr fontId="1" type="noConversion"/>
  </si>
  <si>
    <t>账单录入的日期是2017.9.2，审核时也应该是2017.9.2的账单</t>
    <phoneticPr fontId="1" type="noConversion"/>
  </si>
  <si>
    <t>理赔审核退回填写后，在代办任务中需修改的一栏中没有退回案子的数据或在代办任务里直接退回到不通过一栏</t>
    <phoneticPr fontId="1" type="noConversion"/>
  </si>
  <si>
    <t>理赔审核退回重写后，可以在待办任务中修改理赔账单再次提交审核</t>
    <phoneticPr fontId="1" type="noConversion"/>
  </si>
  <si>
    <t>理赔审核-待办任务-审核不通过</t>
    <phoneticPr fontId="1" type="noConversion"/>
  </si>
  <si>
    <t>理赔审核-待办任务-退回重写</t>
    <phoneticPr fontId="1" type="noConversion"/>
  </si>
  <si>
    <t>理赔审核未审核不通过后，在代办任务中应该显示在“审核不通过一栏，”并显示不通过原因</t>
    <phoneticPr fontId="1" type="noConversion"/>
  </si>
  <si>
    <t>理赔审核未审核不通过后，在代办任务中应该显示在“需修改一栏，”并不显示退回原因</t>
    <phoneticPr fontId="1" type="noConversion"/>
  </si>
  <si>
    <t>理赔录入/理赔审核退回修改账单</t>
    <phoneticPr fontId="1" type="noConversion"/>
  </si>
  <si>
    <t>理赔录入希望增加可以删除某日账单或修改账单日期的按钮，同时在理赔审核退回修改后可以增加修改账单日期的按钮</t>
    <phoneticPr fontId="1" type="noConversion"/>
  </si>
  <si>
    <t>0.1未解决，审核后案件依然不消失，刷新后案件直接消失不见</t>
    <phoneticPr fontId="1" type="noConversion"/>
  </si>
  <si>
    <t>账单录入的日期是2017.9.2，审核时账单日期变为2017.9.1的账单</t>
    <phoneticPr fontId="1" type="noConversion"/>
  </si>
  <si>
    <t>2017.9.13</t>
    <phoneticPr fontId="1" type="noConversion"/>
  </si>
  <si>
    <t>是</t>
    <phoneticPr fontId="1" type="noConversion"/>
  </si>
  <si>
    <t>理赔审核-待办任务（学业中断）</t>
    <phoneticPr fontId="1" type="noConversion"/>
  </si>
  <si>
    <t>理赔审核退回后修改，在修改账单可以显示退回原因</t>
    <phoneticPr fontId="1" type="noConversion"/>
  </si>
  <si>
    <t>侯振芳</t>
    <phoneticPr fontId="1" type="noConversion"/>
  </si>
  <si>
    <t>确认支付之后在利益表中查看学业中断保险限额</t>
    <phoneticPr fontId="1" type="noConversion"/>
  </si>
  <si>
    <t>报案录入-利益表（青铜畅游，全球紧急救援）</t>
    <phoneticPr fontId="1" type="noConversion"/>
  </si>
  <si>
    <t>报案录入-利益表（铂金畅游-学业中断）</t>
    <phoneticPr fontId="1" type="noConversion"/>
  </si>
  <si>
    <t>确认支付后，利益表中不显示学业中断剩余限额</t>
    <phoneticPr fontId="1" type="noConversion"/>
  </si>
  <si>
    <t>利益表中不显示全球紧急救援限额及其下的小项保险责任的剩余限额</t>
    <phoneticPr fontId="1" type="noConversion"/>
  </si>
  <si>
    <t>2017.9.13</t>
    <phoneticPr fontId="1" type="noConversion"/>
  </si>
  <si>
    <t>理赔录入（物品丢失）</t>
    <phoneticPr fontId="1" type="noConversion"/>
  </si>
  <si>
    <t>否</t>
    <phoneticPr fontId="1" type="noConversion"/>
  </si>
  <si>
    <t>望加上可以上传附件的按键</t>
    <phoneticPr fontId="1" type="noConversion"/>
  </si>
  <si>
    <t>侯振芳</t>
    <phoneticPr fontId="1" type="noConversion"/>
  </si>
  <si>
    <t>是</t>
    <phoneticPr fontId="1" type="noConversion"/>
  </si>
  <si>
    <t>理赔审核-待办任务（物品丢失）</t>
    <phoneticPr fontId="1" type="noConversion"/>
  </si>
  <si>
    <t>退回重新填写后，在待办任务中需修改一栏查到退回案子并能修改账单</t>
    <phoneticPr fontId="1" type="noConversion"/>
  </si>
  <si>
    <t>退回重新填写后，退回的账单出现在审核不通过一栏，并且退回的案子不显示退回修改的原因，也不显示之前录入的账单的信息</t>
    <phoneticPr fontId="1" type="noConversion"/>
  </si>
  <si>
    <t>2017.9.13</t>
    <phoneticPr fontId="1" type="noConversion"/>
  </si>
  <si>
    <t>退回修改后显示修改原因</t>
    <phoneticPr fontId="1" type="noConversion"/>
  </si>
  <si>
    <t>退回修改后不显示修改原因</t>
    <phoneticPr fontId="1" type="noConversion"/>
  </si>
  <si>
    <t>已解决</t>
    <phoneticPr fontId="1" type="noConversion"/>
  </si>
  <si>
    <t>未解决</t>
    <phoneticPr fontId="1" type="noConversion"/>
  </si>
  <si>
    <t>理赔审核（全球紧急救援）</t>
    <phoneticPr fontId="1" type="noConversion"/>
  </si>
  <si>
    <t>2017.9.13</t>
    <phoneticPr fontId="1" type="noConversion"/>
  </si>
  <si>
    <t>理赔审核</t>
    <phoneticPr fontId="1" type="noConversion"/>
  </si>
  <si>
    <t>否</t>
    <phoneticPr fontId="1" type="noConversion"/>
  </si>
  <si>
    <t>理赔录入后到审核时找不到录入的账单信息</t>
  </si>
  <si>
    <t>理赔录入后到审核时找到录入的账单信息审核</t>
    <phoneticPr fontId="1" type="noConversion"/>
  </si>
  <si>
    <t>侯振芳</t>
    <phoneticPr fontId="1" type="noConversion"/>
  </si>
  <si>
    <t>2017.9.13</t>
    <phoneticPr fontId="1" type="noConversion"/>
  </si>
  <si>
    <t>理赔计算结果/折扣计算结果</t>
    <phoneticPr fontId="1" type="noConversion"/>
  </si>
  <si>
    <t>否</t>
    <phoneticPr fontId="1" type="noConversion"/>
  </si>
  <si>
    <t>理赔计算结果与网络内计算结果不一致</t>
    <phoneticPr fontId="1" type="noConversion"/>
  </si>
  <si>
    <t>侯振芳</t>
    <phoneticPr fontId="1" type="noConversion"/>
  </si>
  <si>
    <t>网络外看诊，但是属于急性病，最后理赔计算应该按照网络内看诊计算。</t>
    <phoneticPr fontId="1" type="noConversion"/>
  </si>
  <si>
    <t>未解决</t>
    <phoneticPr fontId="1" type="noConversion"/>
  </si>
  <si>
    <t>只能走到理赔审核，理赔审核通过之后测试数据丢失，无法找到</t>
    <phoneticPr fontId="1" type="noConversion"/>
  </si>
  <si>
    <t>杨颖淑</t>
    <phoneticPr fontId="1" type="noConversion"/>
  </si>
  <si>
    <t>已解决</t>
    <phoneticPr fontId="1" type="noConversion"/>
  </si>
  <si>
    <t>2017.9.13</t>
    <phoneticPr fontId="1" type="noConversion"/>
  </si>
  <si>
    <t>报案录入（青铜畅游保险利益表）</t>
    <phoneticPr fontId="1" type="noConversion"/>
  </si>
  <si>
    <t>是</t>
    <phoneticPr fontId="1" type="noConversion"/>
  </si>
  <si>
    <t>单项自付比例应改为单项给付比例</t>
    <phoneticPr fontId="1" type="noConversion"/>
  </si>
  <si>
    <t>仍然不显示小项保险责任的剩余限额</t>
    <phoneticPr fontId="1" type="noConversion"/>
  </si>
  <si>
    <t>杨颖淑</t>
    <phoneticPr fontId="1" type="noConversion"/>
  </si>
  <si>
    <t>已解决</t>
    <phoneticPr fontId="1" type="noConversion"/>
  </si>
  <si>
    <t>解决部分问题</t>
    <phoneticPr fontId="1" type="noConversion"/>
  </si>
  <si>
    <t>侯振芳</t>
    <phoneticPr fontId="1" type="noConversion"/>
  </si>
  <si>
    <t>紧急医疗，紧急转院，家属境外慰问探访，遗体运返回国这些保险责任在理赔退回后待办任务中不显示理赔原因</t>
    <phoneticPr fontId="1" type="noConversion"/>
  </si>
  <si>
    <t>2017.9.14</t>
    <phoneticPr fontId="1" type="noConversion"/>
  </si>
  <si>
    <t>紧急运返-理赔录入</t>
    <phoneticPr fontId="1" type="noConversion"/>
  </si>
  <si>
    <t>否</t>
    <phoneticPr fontId="1" type="noConversion"/>
  </si>
  <si>
    <t>正常提交录入的账单</t>
    <phoneticPr fontId="1" type="noConversion"/>
  </si>
  <si>
    <t>无法提交账单</t>
    <phoneticPr fontId="1" type="noConversion"/>
  </si>
  <si>
    <t>理赔审核-待办任务（紧急医疗、紧急转院、家属境外慰问探访、遗体运返或安葬）</t>
    <phoneticPr fontId="1" type="noConversion"/>
  </si>
  <si>
    <t>只有部分截图</t>
    <phoneticPr fontId="1" type="noConversion"/>
  </si>
  <si>
    <t>理赔退回后在待办任务中显示退回原因，根据退回意见更改</t>
    <phoneticPr fontId="1" type="noConversion"/>
  </si>
  <si>
    <t>理赔退回后在待办任务中不显示退回原因</t>
    <phoneticPr fontId="1" type="noConversion"/>
  </si>
  <si>
    <t>理赔结果（紧急医疗，紧急转院，陪同，遗体运返或安葬，家属境外慰问探访）</t>
    <phoneticPr fontId="1" type="noConversion"/>
  </si>
  <si>
    <t>理赔结果中的附件应该是“下载附件”查看附件信息</t>
    <phoneticPr fontId="1" type="noConversion"/>
  </si>
  <si>
    <t>理赔结果中的附件是“上传附件”无法查看附件信息</t>
    <phoneticPr fontId="1" type="noConversion"/>
  </si>
  <si>
    <t>理赔审核（陪同）</t>
    <phoneticPr fontId="1" type="noConversion"/>
  </si>
  <si>
    <t>是</t>
    <phoneticPr fontId="1" type="noConversion"/>
  </si>
  <si>
    <t>附件下载失败</t>
    <phoneticPr fontId="1" type="noConversion"/>
  </si>
  <si>
    <t>理赔审核（家属境外慰问探访，遗体运返或安葬）</t>
    <phoneticPr fontId="1" type="noConversion"/>
  </si>
  <si>
    <t>下载查看附件信息</t>
    <phoneticPr fontId="1" type="noConversion"/>
  </si>
  <si>
    <t>显示“上传附件”</t>
    <phoneticPr fontId="1" type="noConversion"/>
  </si>
  <si>
    <t>2017.9.13</t>
    <phoneticPr fontId="1" type="noConversion"/>
  </si>
  <si>
    <t>理赔审核退回修改账单，不显示退回修改的原因。</t>
    <phoneticPr fontId="1" type="noConversion"/>
  </si>
  <si>
    <t>未解决</t>
    <phoneticPr fontId="1" type="noConversion"/>
  </si>
  <si>
    <t>侯振芳</t>
    <phoneticPr fontId="1" type="noConversion"/>
  </si>
  <si>
    <t>侯振芳</t>
    <phoneticPr fontId="1" type="noConversion"/>
  </si>
  <si>
    <t>2017.9.15</t>
    <phoneticPr fontId="1" type="noConversion"/>
  </si>
  <si>
    <t>郭懿静</t>
    <phoneticPr fontId="1" type="noConversion"/>
  </si>
  <si>
    <t>已解决</t>
    <phoneticPr fontId="1" type="noConversion"/>
  </si>
  <si>
    <t>未解决</t>
    <phoneticPr fontId="1" type="noConversion"/>
  </si>
  <si>
    <t>2017.9.15</t>
    <phoneticPr fontId="1" type="noConversion"/>
  </si>
  <si>
    <t>导出的模板信息不全</t>
    <phoneticPr fontId="1" type="noConversion"/>
  </si>
  <si>
    <t>报案录入</t>
    <phoneticPr fontId="1" type="noConversion"/>
  </si>
  <si>
    <t>是</t>
    <phoneticPr fontId="1" type="noConversion"/>
  </si>
  <si>
    <t>选择报案方式后，下面出现报案人联系电话一栏</t>
    <phoneticPr fontId="1" type="noConversion"/>
  </si>
  <si>
    <t>有时出现，有时不出现</t>
    <phoneticPr fontId="1" type="noConversion"/>
  </si>
  <si>
    <t>郭懿静</t>
    <phoneticPr fontId="1" type="noConversion"/>
  </si>
  <si>
    <t>已解决</t>
    <phoneticPr fontId="1" type="noConversion"/>
  </si>
  <si>
    <t>可以选择此项，但此项无数据</t>
    <phoneticPr fontId="1" type="noConversion"/>
  </si>
  <si>
    <t>未解决</t>
    <phoneticPr fontId="1" type="noConversion"/>
  </si>
  <si>
    <t>未解决，已推迟</t>
    <phoneticPr fontId="1" type="noConversion"/>
  </si>
  <si>
    <t>理赔结果(意外伤残)</t>
    <phoneticPr fontId="1" type="noConversion"/>
  </si>
  <si>
    <t>已解决</t>
    <phoneticPr fontId="1" type="noConversion"/>
  </si>
  <si>
    <r>
      <rPr>
        <b/>
        <sz val="11"/>
        <rFont val="宋体"/>
        <family val="3"/>
        <charset val="134"/>
        <scheme val="minor"/>
      </rPr>
      <t>蓝色圈</t>
    </r>
    <r>
      <rPr>
        <sz val="11"/>
        <rFont val="宋体"/>
        <family val="3"/>
        <charset val="134"/>
        <scheme val="minor"/>
      </rPr>
      <t>内的“</t>
    </r>
    <r>
      <rPr>
        <sz val="11"/>
        <color rgb="FFC00000"/>
        <rFont val="宋体"/>
        <family val="3"/>
        <charset val="134"/>
        <scheme val="minor"/>
      </rPr>
      <t>单项自付额内</t>
    </r>
    <r>
      <rPr>
        <sz val="11"/>
        <rFont val="宋体"/>
        <family val="3"/>
        <charset val="134"/>
        <scheme val="minor"/>
      </rPr>
      <t>”应全部改成“单次自付额内”；</t>
    </r>
    <r>
      <rPr>
        <b/>
        <sz val="11"/>
        <rFont val="宋体"/>
        <family val="3"/>
        <charset val="134"/>
        <scheme val="minor"/>
      </rPr>
      <t>红色圈</t>
    </r>
    <r>
      <rPr>
        <sz val="11"/>
        <rFont val="宋体"/>
        <family val="3"/>
        <charset val="134"/>
        <scheme val="minor"/>
      </rPr>
      <t>内的只有对应的网络内给付比例，但无网络外给付比例，望增加；</t>
    </r>
    <r>
      <rPr>
        <b/>
        <sz val="11"/>
        <color rgb="FFC00000"/>
        <rFont val="宋体"/>
        <family val="3"/>
        <charset val="134"/>
        <scheme val="minor"/>
      </rPr>
      <t>黄色荧光部分</t>
    </r>
    <r>
      <rPr>
        <sz val="11"/>
        <color rgb="FFC00000"/>
        <rFont val="宋体"/>
        <family val="3"/>
        <charset val="134"/>
        <scheme val="minor"/>
      </rPr>
      <t>为排序问题</t>
    </r>
    <r>
      <rPr>
        <sz val="11"/>
        <rFont val="宋体"/>
        <family val="3"/>
        <charset val="134"/>
        <scheme val="minor"/>
      </rPr>
      <t>，分项具体保险责任以及分项保险责任若按保险利益表上的顺序排列，会很方便，望重新排序。</t>
    </r>
    <r>
      <rPr>
        <b/>
        <sz val="11"/>
        <rFont val="宋体"/>
        <family val="3"/>
        <charset val="134"/>
        <scheme val="minor"/>
      </rPr>
      <t>黑色圈内</t>
    </r>
    <r>
      <rPr>
        <sz val="11"/>
        <rFont val="宋体"/>
        <family val="3"/>
        <charset val="134"/>
        <scheme val="minor"/>
      </rPr>
      <t>为单项给付限额问题，如药品费的单项给付限额为19800，包含网络内外，</t>
    </r>
    <r>
      <rPr>
        <sz val="11"/>
        <color rgb="FFC00000"/>
        <rFont val="宋体"/>
        <family val="3"/>
        <charset val="134"/>
        <scheme val="minor"/>
      </rPr>
      <t>可设置成一个单项给付限额</t>
    </r>
    <r>
      <rPr>
        <sz val="11"/>
        <rFont val="宋体"/>
        <family val="3"/>
        <charset val="134"/>
        <scheme val="minor"/>
      </rPr>
      <t>，这样每次的费用直接从限额内自动减除；又如治疗费、医疗检验等费、手术费共用单项给付限额（包括网络内外）为6600000，每次三项的费用需要一起从一个额度中减除并且三项剩余的给付限额相同（可参考截图69，手术费变化，而治疗费、医疗费无变化）；</t>
    </r>
    <phoneticPr fontId="1" type="noConversion"/>
  </si>
  <si>
    <t>原测试结果项中标红色的三项问题未解决</t>
    <phoneticPr fontId="1" type="noConversion"/>
  </si>
  <si>
    <t>0.3 字段增加不全面，比如保险赔付金额总计，免赔额没有对应英文字段。</t>
    <phoneticPr fontId="1" type="noConversion"/>
  </si>
  <si>
    <t>郭懿静</t>
    <phoneticPr fontId="1" type="noConversion"/>
  </si>
  <si>
    <t>已解决</t>
    <phoneticPr fontId="1" type="noConversion"/>
  </si>
  <si>
    <t>郭懿静</t>
    <phoneticPr fontId="1" type="noConversion"/>
  </si>
  <si>
    <t>未解决</t>
    <phoneticPr fontId="1" type="noConversion"/>
  </si>
  <si>
    <t>理赔审核-待办任务（旅行延误）</t>
    <phoneticPr fontId="1" type="noConversion"/>
  </si>
  <si>
    <t>已解决</t>
    <phoneticPr fontId="1" type="noConversion"/>
  </si>
  <si>
    <t>郭懿静</t>
    <phoneticPr fontId="1" type="noConversion"/>
  </si>
  <si>
    <t>紧急医疗-理赔计算</t>
    <phoneticPr fontId="1" type="noConversion"/>
  </si>
  <si>
    <t>未解决（同第二次测试结果）</t>
    <phoneticPr fontId="1" type="noConversion"/>
  </si>
  <si>
    <t>已解决</t>
    <phoneticPr fontId="1" type="noConversion"/>
  </si>
  <si>
    <t>郭懿静</t>
    <phoneticPr fontId="1" type="noConversion"/>
  </si>
  <si>
    <t>王晓</t>
    <phoneticPr fontId="1" type="noConversion"/>
  </si>
  <si>
    <t>已解决</t>
    <phoneticPr fontId="1" type="noConversion"/>
  </si>
  <si>
    <t>未解决</t>
    <phoneticPr fontId="1" type="noConversion"/>
  </si>
  <si>
    <t>大部分数值都是小数点后两位，但是三位数依然存在</t>
    <phoneticPr fontId="1" type="noConversion"/>
  </si>
  <si>
    <t>2017.9.16</t>
    <phoneticPr fontId="1" type="noConversion"/>
  </si>
  <si>
    <t>已完成支付</t>
    <phoneticPr fontId="1" type="noConversion"/>
  </si>
  <si>
    <t>是</t>
    <phoneticPr fontId="1" type="noConversion"/>
  </si>
  <si>
    <t>侯振芳</t>
    <phoneticPr fontId="1" type="noConversion"/>
  </si>
  <si>
    <t>折扣结果</t>
    <phoneticPr fontId="1" type="noConversion"/>
  </si>
  <si>
    <t>希望增加“客户自付比例金额（人民币）”，方便与保险利益表的余额核对</t>
    <phoneticPr fontId="1" type="noConversion"/>
  </si>
  <si>
    <t>希望增加“客户自付比例总金额”</t>
    <phoneticPr fontId="1" type="noConversion"/>
  </si>
  <si>
    <t>已解决</t>
    <phoneticPr fontId="1" type="noConversion"/>
  </si>
  <si>
    <t>2017.9.16</t>
    <phoneticPr fontId="1" type="noConversion"/>
  </si>
  <si>
    <t>下载附件查看信息</t>
    <phoneticPr fontId="1" type="noConversion"/>
  </si>
  <si>
    <t>附件下载失败</t>
    <phoneticPr fontId="1" type="noConversion"/>
  </si>
  <si>
    <t>理赔审核（探访费）</t>
    <phoneticPr fontId="1" type="noConversion"/>
  </si>
  <si>
    <t>待办任务（陪同费）</t>
    <phoneticPr fontId="1" type="noConversion"/>
  </si>
  <si>
    <t>否</t>
    <phoneticPr fontId="1" type="noConversion"/>
  </si>
  <si>
    <t>退回修改后重新提交审核</t>
    <phoneticPr fontId="1" type="noConversion"/>
  </si>
  <si>
    <t>退回修改后无法提交</t>
    <phoneticPr fontId="1" type="noConversion"/>
  </si>
  <si>
    <t>侯振芳</t>
    <phoneticPr fontId="1" type="noConversion"/>
  </si>
  <si>
    <t>2017.9.16</t>
    <phoneticPr fontId="1" type="noConversion"/>
  </si>
  <si>
    <t>已解决</t>
    <phoneticPr fontId="1" type="noConversion"/>
  </si>
  <si>
    <t>侯振芳</t>
    <phoneticPr fontId="1" type="noConversion"/>
  </si>
  <si>
    <t>2017.9.16</t>
    <phoneticPr fontId="1" type="noConversion"/>
  </si>
  <si>
    <t>是</t>
    <phoneticPr fontId="1" type="noConversion"/>
  </si>
  <si>
    <t>希望待办任务中的状态显示“拒赔”或“退回重新填写”，而不是“需查看”</t>
    <phoneticPr fontId="1" type="noConversion"/>
  </si>
  <si>
    <t>侯振芳</t>
    <phoneticPr fontId="1" type="noConversion"/>
  </si>
  <si>
    <t>报案管理-待办任务</t>
    <phoneticPr fontId="1" type="noConversion"/>
  </si>
  <si>
    <t>2017.9.16</t>
    <phoneticPr fontId="1" type="noConversion"/>
  </si>
  <si>
    <t>下载附件查看信息</t>
    <phoneticPr fontId="1" type="noConversion"/>
  </si>
  <si>
    <t>附件下载失败，无法查看附件信息</t>
    <phoneticPr fontId="1" type="noConversion"/>
  </si>
  <si>
    <t>理赔审核/理赔结果（意外死亡）</t>
    <phoneticPr fontId="1" type="noConversion"/>
  </si>
  <si>
    <t>报案录入时，上传附件，报案审核时为下载附件</t>
    <phoneticPr fontId="1" type="noConversion"/>
  </si>
  <si>
    <t>报案审核时依然为上传附件</t>
    <phoneticPr fontId="1" type="noConversion"/>
  </si>
  <si>
    <t>郭懿静</t>
    <phoneticPr fontId="1" type="noConversion"/>
  </si>
  <si>
    <t>报案审核（个人第三者，人身伤亡）</t>
    <phoneticPr fontId="1" type="noConversion"/>
  </si>
  <si>
    <t>首次报案审核为“拒赔”，在代办任务里找到此案，点击“提交审核”后，可在报案审核里再次出现此条案件，但审核结果无法更改，只有拒赔原因一栏可修改</t>
    <phoneticPr fontId="1" type="noConversion"/>
  </si>
  <si>
    <t>理赔审核“物品丢失”</t>
    <phoneticPr fontId="1" type="noConversion"/>
  </si>
  <si>
    <t>报案审核时有拒赔项，但理赔审核时没有，是否要增加</t>
    <phoneticPr fontId="1" type="noConversion"/>
  </si>
  <si>
    <t>理赔审核-代办任务（紧急医疗）</t>
    <phoneticPr fontId="1" type="noConversion"/>
  </si>
  <si>
    <t>审核结果“退回重写”后，应该能增加删除项和修改其中信息</t>
    <phoneticPr fontId="1" type="noConversion"/>
  </si>
  <si>
    <t>“退回重写”后，原账单中有三项信息，想删除，无法删除</t>
    <phoneticPr fontId="1" type="noConversion"/>
  </si>
  <si>
    <t>理赔结果（紧急医疗）</t>
    <phoneticPr fontId="1" type="noConversion"/>
  </si>
  <si>
    <t>是</t>
    <phoneticPr fontId="1" type="noConversion"/>
  </si>
  <si>
    <t>理赔录入的账单为：医疗账单2000；其他账单车费500、救护1000，理赔结果里显示的用户花费和应赔付金额均为1500（请见截图）</t>
    <phoneticPr fontId="1" type="noConversion"/>
  </si>
  <si>
    <t>2017.9.17</t>
    <phoneticPr fontId="1" type="noConversion"/>
  </si>
  <si>
    <t>是</t>
    <phoneticPr fontId="1" type="noConversion"/>
  </si>
  <si>
    <t>理赔录入时有上传附件且上传附件成功，理赔审核时无查看附件选项</t>
    <phoneticPr fontId="1" type="noConversion"/>
  </si>
  <si>
    <t>杨颖淑</t>
    <phoneticPr fontId="1" type="noConversion"/>
  </si>
  <si>
    <t>理赔审核（青铜畅游物品丢失）</t>
    <phoneticPr fontId="1" type="noConversion"/>
  </si>
  <si>
    <t>支付确认（青铜畅游旅行证件遗失）</t>
    <phoneticPr fontId="1" type="noConversion"/>
  </si>
  <si>
    <t>是</t>
    <phoneticPr fontId="1" type="noConversion"/>
  </si>
  <si>
    <t>理赔结果，已完成支付（青铜畅游物品丢失）</t>
    <phoneticPr fontId="1" type="noConversion"/>
  </si>
  <si>
    <t>赔付金额应为5280，但却显示为0，保险利益表正常变化没有问题</t>
    <phoneticPr fontId="1" type="noConversion"/>
  </si>
  <si>
    <t>折扣结果（青铜畅游救护车费）</t>
    <phoneticPr fontId="1" type="noConversion"/>
  </si>
  <si>
    <t>救护车费计算未按单项给付比例70%计算</t>
    <phoneticPr fontId="1" type="noConversion"/>
  </si>
  <si>
    <t>支付确认（青铜畅游医疗责任)</t>
    <phoneticPr fontId="1" type="noConversion"/>
  </si>
  <si>
    <t>应赔付额显示为0</t>
    <phoneticPr fontId="1" type="noConversion"/>
  </si>
  <si>
    <t>2017.9.18</t>
    <phoneticPr fontId="1" type="noConversion"/>
  </si>
  <si>
    <t>理赔计算（物品丢失）</t>
    <phoneticPr fontId="1" type="noConversion"/>
  </si>
  <si>
    <t>是</t>
    <phoneticPr fontId="1" type="noConversion"/>
  </si>
  <si>
    <t>理赔计算结果不对</t>
    <phoneticPr fontId="1" type="noConversion"/>
  </si>
  <si>
    <t>侯振芳</t>
    <phoneticPr fontId="1" type="noConversion"/>
  </si>
  <si>
    <t>可以显示不予理赔的保险责任账单，并显示不予理赔的原因</t>
    <phoneticPr fontId="1" type="noConversion"/>
  </si>
  <si>
    <t>理赔结果/折扣结果（医疗保险）</t>
    <phoneticPr fontId="1" type="noConversion"/>
  </si>
  <si>
    <t>原来的数据中 有未添加附件的</t>
    <phoneticPr fontId="1" type="noConversion"/>
  </si>
  <si>
    <t>拒赔无法修改</t>
    <phoneticPr fontId="1" type="noConversion"/>
  </si>
  <si>
    <t>审核不通过即为拒赔</t>
    <phoneticPr fontId="1" type="noConversion"/>
  </si>
  <si>
    <t>延迟</t>
    <phoneticPr fontId="1" type="noConversion"/>
  </si>
  <si>
    <t>已解决</t>
    <phoneticPr fontId="1" type="noConversion"/>
  </si>
  <si>
    <t>王晓</t>
    <phoneticPr fontId="1" type="noConversion"/>
  </si>
  <si>
    <t>2017.9.18</t>
    <phoneticPr fontId="1" type="noConversion"/>
  </si>
  <si>
    <t>个人第三者人身身亡</t>
    <phoneticPr fontId="1" type="noConversion"/>
  </si>
  <si>
    <t>是</t>
    <phoneticPr fontId="1" type="noConversion"/>
  </si>
  <si>
    <t>报案录入时不需要上传附件</t>
    <phoneticPr fontId="1" type="noConversion"/>
  </si>
  <si>
    <t>报案审核时有下载附件按钮，按了出现错误</t>
    <phoneticPr fontId="1" type="noConversion"/>
  </si>
  <si>
    <t>测试337      已解决</t>
    <phoneticPr fontId="1" type="noConversion"/>
  </si>
  <si>
    <t>王晓</t>
    <phoneticPr fontId="1" type="noConversion"/>
  </si>
  <si>
    <t>已解决</t>
    <phoneticPr fontId="1" type="noConversion"/>
  </si>
  <si>
    <t>已解决</t>
    <phoneticPr fontId="1" type="noConversion"/>
  </si>
  <si>
    <t>杨颖淑</t>
    <phoneticPr fontId="1" type="noConversion"/>
  </si>
  <si>
    <t>杨颖淑</t>
    <phoneticPr fontId="1" type="noConversion"/>
  </si>
  <si>
    <t>暗红状态未解决</t>
    <phoneticPr fontId="1" type="noConversion"/>
  </si>
  <si>
    <t>已解决</t>
    <phoneticPr fontId="1" type="noConversion"/>
  </si>
  <si>
    <t>2017.10.7</t>
    <phoneticPr fontId="1" type="noConversion"/>
  </si>
  <si>
    <t>紧急医疗-待办任务</t>
    <phoneticPr fontId="1" type="noConversion"/>
  </si>
  <si>
    <t>是</t>
    <phoneticPr fontId="1" type="noConversion"/>
  </si>
  <si>
    <t>审核回退后，能够显示所有的回退原因</t>
    <phoneticPr fontId="1" type="noConversion"/>
  </si>
  <si>
    <t>回退原因的对话框太小，没有办法显示所有原因，只能显示部分原因</t>
    <phoneticPr fontId="1" type="noConversion"/>
  </si>
  <si>
    <t>侯振芳</t>
    <phoneticPr fontId="1" type="noConversion"/>
  </si>
  <si>
    <t>2017.11.14</t>
    <phoneticPr fontId="1" type="noConversion"/>
  </si>
  <si>
    <t>否</t>
    <phoneticPr fontId="1" type="noConversion"/>
  </si>
  <si>
    <t>录入时信息显示不正确</t>
    <phoneticPr fontId="1" type="noConversion"/>
  </si>
  <si>
    <t>目前显示为单项自付额</t>
    <phoneticPr fontId="1" type="noConversion"/>
  </si>
  <si>
    <t>应当显示为单次自付额</t>
    <phoneticPr fontId="1" type="noConversion"/>
  </si>
  <si>
    <t>是</t>
    <phoneticPr fontId="1" type="noConversion"/>
  </si>
  <si>
    <t>录入完成后住院保险责任缺失</t>
    <phoneticPr fontId="1" type="noConversion"/>
  </si>
  <si>
    <t>应当显示住院类别的保险责任</t>
    <phoneticPr fontId="1" type="noConversion"/>
  </si>
  <si>
    <t>目前显示门急诊保险责任</t>
    <phoneticPr fontId="1" type="noConversion"/>
  </si>
  <si>
    <t>王晓</t>
    <phoneticPr fontId="1" type="noConversion"/>
  </si>
  <si>
    <t>正确的显示如下</t>
    <phoneticPr fontId="5" type="noConversion"/>
  </si>
  <si>
    <t>错误的显示如下</t>
    <phoneticPr fontId="5" type="noConversion"/>
  </si>
  <si>
    <t>2017.11.14</t>
    <phoneticPr fontId="1" type="noConversion"/>
  </si>
  <si>
    <t>录入系统新增数据保存后回去修改，保存的数据为空白</t>
    <phoneticPr fontId="1" type="noConversion"/>
  </si>
  <si>
    <t>否</t>
    <phoneticPr fontId="1" type="noConversion"/>
  </si>
  <si>
    <t>正常保存修改后的数据</t>
    <phoneticPr fontId="1" type="noConversion"/>
  </si>
  <si>
    <t>数据为空白</t>
    <phoneticPr fontId="1" type="noConversion"/>
  </si>
  <si>
    <t>王晓</t>
    <phoneticPr fontId="1" type="noConversion"/>
  </si>
  <si>
    <t>2017.11.15</t>
    <phoneticPr fontId="1" type="noConversion"/>
  </si>
  <si>
    <t>青铜畅游、白银畅游、黄金畅游，无法提交</t>
    <phoneticPr fontId="1" type="noConversion"/>
  </si>
  <si>
    <t>是</t>
    <phoneticPr fontId="1" type="noConversion"/>
  </si>
  <si>
    <t>新增后跳出保存成功的对话框，保存已录数据</t>
    <phoneticPr fontId="1" type="noConversion"/>
  </si>
  <si>
    <t>点击新增后跳出保存失败的对话框，数据无法保存</t>
    <phoneticPr fontId="1" type="noConversion"/>
  </si>
  <si>
    <t>侯振芳</t>
    <phoneticPr fontId="1" type="noConversion"/>
  </si>
  <si>
    <t>2017.12.18</t>
    <phoneticPr fontId="1" type="noConversion"/>
  </si>
  <si>
    <t>新增投保单 信息录入</t>
    <phoneticPr fontId="1" type="noConversion"/>
  </si>
  <si>
    <t>是</t>
    <phoneticPr fontId="1" type="noConversion"/>
  </si>
  <si>
    <t>与被保险人关系显示选择性别，但不影响选择</t>
    <phoneticPr fontId="1" type="noConversion"/>
  </si>
  <si>
    <t>杨颖淑</t>
    <phoneticPr fontId="1" type="noConversion"/>
  </si>
  <si>
    <t>非法定受益人 信息录入</t>
    <phoneticPr fontId="1" type="noConversion"/>
  </si>
  <si>
    <t>是</t>
    <phoneticPr fontId="1" type="noConversion"/>
  </si>
  <si>
    <t>受益人证件类型显示选择性别，但不影响选择</t>
    <phoneticPr fontId="1" type="noConversion"/>
  </si>
  <si>
    <t>杨颖淑</t>
    <phoneticPr fontId="1" type="noConversion"/>
  </si>
  <si>
    <t>新增投保单上传附件</t>
    <phoneticPr fontId="1" type="noConversion"/>
  </si>
  <si>
    <t>能够成功上传附件，但是上传成功后不显示上传的附件名称，不能够直接判定是否上传了附件</t>
    <phoneticPr fontId="1" type="noConversion"/>
  </si>
  <si>
    <t>新增投保单信息提交</t>
    <phoneticPr fontId="1" type="noConversion"/>
  </si>
  <si>
    <t>信息提交成功</t>
    <phoneticPr fontId="1" type="noConversion"/>
  </si>
  <si>
    <t>信息提交失败</t>
    <phoneticPr fontId="1" type="noConversion"/>
  </si>
  <si>
    <t>关键联络人 信息录入</t>
    <phoneticPr fontId="1" type="noConversion"/>
  </si>
  <si>
    <t>证件类型有选择</t>
    <phoneticPr fontId="1" type="noConversion"/>
  </si>
  <si>
    <t>实际无选择需手动输入</t>
    <phoneticPr fontId="1" type="noConversion"/>
  </si>
  <si>
    <t>新增投保单 信息录入</t>
    <phoneticPr fontId="1" type="noConversion"/>
  </si>
  <si>
    <t>未选择留学机构 但仍然可以提交成功</t>
    <phoneticPr fontId="1" type="noConversion"/>
  </si>
  <si>
    <t>2107.12.18</t>
    <phoneticPr fontId="1" type="noConversion"/>
  </si>
  <si>
    <t>投保单审核</t>
    <phoneticPr fontId="1" type="noConversion"/>
  </si>
  <si>
    <t>测试的保险责任为黄金畅游，有附加保险责任，但是应付保费未显示</t>
    <phoneticPr fontId="1" type="noConversion"/>
  </si>
  <si>
    <t>退保结果确认</t>
    <phoneticPr fontId="1" type="noConversion"/>
  </si>
  <si>
    <t xml:space="preserve">1.退款金额的计算应该在退保结果确认页中结算完成：退保金额应该按照该页面中的退保日期计算结果；
2.此页面中，非全额退保时，对应退款金额计算结果不正确
</t>
    <phoneticPr fontId="1" type="noConversion"/>
  </si>
  <si>
    <t>服务费导出、佣金导出、有效保单导出、三个功能在做导出时，会有时间差异，需要进行分别导出，分别结算。</t>
    <phoneticPr fontId="1" type="noConversion"/>
  </si>
  <si>
    <t>保险公司结算-报表导出</t>
    <phoneticPr fontId="1" type="noConversion"/>
  </si>
  <si>
    <t>保险公司结算-佣金实际结算记录</t>
    <phoneticPr fontId="1" type="noConversion"/>
  </si>
  <si>
    <t>建议增加字段“本次实际佣金剩余”、“累计实际佣金剩余”</t>
    <phoneticPr fontId="1" type="noConversion"/>
  </si>
  <si>
    <t>2107.12.21</t>
    <phoneticPr fontId="1" type="noConversion"/>
  </si>
  <si>
    <t>禹化风</t>
    <phoneticPr fontId="1" type="noConversion"/>
  </si>
  <si>
    <t>被保险人年龄不符合投保条件但仍然可以提交成功(被保险人年龄：12周岁（含）-39周岁（含））</t>
    <phoneticPr fontId="1" type="noConversion"/>
  </si>
  <si>
    <t>投保人年龄不符合投保条件但仍然可以提交成功（投保人年龄：满18周岁）</t>
    <phoneticPr fontId="1" type="noConversion"/>
  </si>
  <si>
    <t>测试数据中用户花费实际为4000，随身财产丢失限额剩3920，故应显示用户花费为4000，且赔付状态应标明超出保险类型最高限额</t>
    <phoneticPr fontId="1" type="noConversion"/>
  </si>
  <si>
    <t>已提交的身故</t>
    <phoneticPr fontId="1" type="noConversion"/>
  </si>
  <si>
    <t>允许新提交伤残</t>
    <phoneticPr fontId="1" type="noConversion"/>
  </si>
  <si>
    <t>2017.9.22</t>
    <phoneticPr fontId="1" type="noConversion"/>
  </si>
  <si>
    <t>高乔</t>
    <phoneticPr fontId="1" type="noConversion"/>
  </si>
  <si>
    <t>1.点击查询结果显示的“报案”，进入报案信息录入页面；</t>
    <phoneticPr fontId="1" type="noConversion"/>
  </si>
  <si>
    <t>显示被保险人相关信息</t>
    <phoneticPr fontId="1" type="noConversion"/>
  </si>
  <si>
    <t>1.“利益表”应改为“保险利益表”
2.应添加“投保信息”和“保单”两个标签页，把承保信息显示在对应标签页中</t>
    <phoneticPr fontId="1" type="noConversion"/>
  </si>
  <si>
    <t>1.点击查询结果显示的“报案”，进入报案信息录入页面；
  “被保险人信息栏”</t>
    <phoneticPr fontId="1" type="noConversion"/>
  </si>
  <si>
    <t xml:space="preserve">被保险人信息栏自动显示从承保信息中抓取的对应信息
</t>
    <phoneticPr fontId="1" type="noConversion"/>
  </si>
  <si>
    <t>被保险人信息栏：
1.保险开始时间显示错误，应为保险开始日期的0点，显示为“日期+00:00:00”；
2.保险开始时间和保险结束时间的显示内容中间都有一个“T”；
3.与被保险人关系，未能显示信息；</t>
    <phoneticPr fontId="1" type="noConversion"/>
  </si>
  <si>
    <r>
      <t>1.被保险人信息栏里</t>
    </r>
    <r>
      <rPr>
        <sz val="10"/>
        <color rgb="FFC00000"/>
        <rFont val="宋体"/>
        <family val="3"/>
        <charset val="134"/>
        <scheme val="minor"/>
      </rPr>
      <t>应</t>
    </r>
    <r>
      <rPr>
        <sz val="10"/>
        <rFont val="宋体"/>
        <family val="3"/>
        <charset val="134"/>
        <scheme val="minor"/>
      </rPr>
      <t>增加一个“添加被保险人境外联系电话”的可供客服手动输入的信息框；
2.被保险人信息栏里</t>
    </r>
    <r>
      <rPr>
        <sz val="10"/>
        <color theme="4"/>
        <rFont val="宋体"/>
        <family val="3"/>
        <charset val="134"/>
        <scheme val="minor"/>
      </rPr>
      <t>可考虑</t>
    </r>
    <r>
      <rPr>
        <sz val="10"/>
        <rFont val="宋体"/>
        <family val="3"/>
        <charset val="134"/>
        <scheme val="minor"/>
      </rPr>
      <t>增加一个“添加被保险人微信号”的可供客服手动输入的信息框；</t>
    </r>
    <phoneticPr fontId="1" type="noConversion"/>
  </si>
  <si>
    <t>1.点击查询结果显示的“报案”，进入报案信息录入页面；
2.录入相关报案信息：
  “报案人信息录入栏”
              ——报案人信息</t>
    <phoneticPr fontId="1" type="noConversion"/>
  </si>
  <si>
    <t>报案人信息录入栏由客服手动录入或抓取承保信息自动显示</t>
    <phoneticPr fontId="1" type="noConversion"/>
  </si>
  <si>
    <t>报案人信息录入
1.“报案人与被保险人的关系”选择本人时，下方应从承保信息中提取姓名、电话、邮箱等信息；且应提示客服人员复核联系电话、邮箱，如有变化，应允许手动录入更改电话、邮箱；并在系统中记录中更新或同时保留；
2.“报案人与被保险人的关系”选择其他时，应在后面加上录入框，手动录入；
3.“报案人邮箱”未做基础校对，乱填亦没有提示应录入正确邮箱地址，并可正常提交；应对基本邮箱格式作出校对和提示</t>
    <phoneticPr fontId="1" type="noConversion"/>
  </si>
  <si>
    <t xml:space="preserve">1.选择“力众客服报案”时，
“力众报案原因”应为“力众代报案原因”
“报案人姓名”应为“客服姓名”或“代报案客服”
建议修改，更为严谨；
</t>
    <phoneticPr fontId="1" type="noConversion"/>
  </si>
  <si>
    <t>2017.9.27</t>
    <phoneticPr fontId="1" type="noConversion"/>
  </si>
  <si>
    <t>1.点击查询结果显示的“报案”，进入报案信息录入页面；
2.录入相关报案信息：
  “报案人信息录入栏”
              ——报案案件信息</t>
    <phoneticPr fontId="1" type="noConversion"/>
  </si>
  <si>
    <t>报案人信息录入栏由客服手动录入
各下拉选项框显示内容正确</t>
    <phoneticPr fontId="1" type="noConversion"/>
  </si>
  <si>
    <r>
      <t xml:space="preserve">报案案件信息录入
</t>
    </r>
    <r>
      <rPr>
        <sz val="10"/>
        <color rgb="FFFF0000"/>
        <rFont val="宋体"/>
        <family val="3"/>
        <charset val="134"/>
        <scheme val="minor"/>
      </rPr>
      <t>1.缺少“保险事故发生时间”的录入栏</t>
    </r>
    <r>
      <rPr>
        <sz val="10"/>
        <rFont val="宋体"/>
        <family val="3"/>
        <charset val="134"/>
        <scheme val="minor"/>
      </rPr>
      <t xml:space="preserve">
2.“报案类型”请严格按照保险责任的名称录入；且各责任名称应采用统一表述，如：一级可以统一加上“保险责任”四个字，也可以统一不加；
（1）医疗保险责任
（2）意外伤害保险责任
     a.意外身故
     b.意外伤残
（3）全球紧急救援保险责任
     a.紧急医疗救援
     b.紧急转院
     c.紧急运返
     d.紧急转院/运返陪同
     e.家属境外慰问探访
     f.遗体运返/安葬
（4）学业中断保险责任
（5）旅行不便保险责任
     a.旅行延误
     b.旅行证件遗失
     c.随身财产损失/丢失
（6）个人第三者责任保险责任</t>
    </r>
    <phoneticPr fontId="1" type="noConversion"/>
  </si>
  <si>
    <t>1.“报案类型”录入：曾经共同开会时商议的方式是，对于医疗保险责任、学业中断保险责任、个人第三者保险责任在报案录入时，均不设置二级保险责任选项，但现在是有的，待修改；
如均保留二级，应名称统一</t>
    <phoneticPr fontId="1" type="noConversion"/>
  </si>
  <si>
    <t>2017.9.28</t>
    <phoneticPr fontId="1" type="noConversion"/>
  </si>
  <si>
    <t>1.点击查询结果显示的“报案”，进入报案信息录入页面；
2.录入相关报案信息：
  “报案人信息录入栏”
      ——分报案类型的案件详细信息
          （1）医疗</t>
    <phoneticPr fontId="1" type="noConversion"/>
  </si>
  <si>
    <t xml:space="preserve">案件详细信息由客服手动录入
</t>
    <phoneticPr fontId="1" type="noConversion"/>
  </si>
  <si>
    <r>
      <rPr>
        <sz val="10"/>
        <color rgb="FFFF0000"/>
        <rFont val="宋体"/>
        <family val="3"/>
        <charset val="134"/>
        <scheme val="minor"/>
      </rPr>
      <t>1.“报案时所在地点”应为“保险事故发生所在地”；同时应添加被保险人“学校”“住家”选项按钮，选择时自动显示对应地址信息；</t>
    </r>
    <r>
      <rPr>
        <sz val="10"/>
        <rFont val="宋体"/>
        <family val="3"/>
        <charset val="134"/>
        <scheme val="minor"/>
      </rPr>
      <t xml:space="preserve">
</t>
    </r>
    <r>
      <rPr>
        <sz val="10"/>
        <color rgb="FFFF0000"/>
        <rFont val="宋体"/>
        <family val="3"/>
        <charset val="134"/>
        <scheme val="minor"/>
      </rPr>
      <t xml:space="preserve">
2.“保险事故发生所在地（现：报案时所在地点）”下拉菜单中的城市地址并不全，部分州仅有一个城市，且无其他可手动输入的地方，请调整； </t>
    </r>
    <r>
      <rPr>
        <sz val="10"/>
        <rFont val="宋体"/>
        <family val="3"/>
        <charset val="134"/>
        <scheme val="minor"/>
      </rPr>
      <t xml:space="preserve">
</t>
    </r>
    <r>
      <rPr>
        <sz val="10"/>
        <color rgb="FFFF0000"/>
        <rFont val="宋体"/>
        <family val="3"/>
        <charset val="134"/>
        <scheme val="minor"/>
      </rPr>
      <t>3.医院的选择——“力众推荐”时，
(1)如报案地点同被保险人学校/住家所在地，点击“选择医院”应显示我们承保后查询的附近的医疗机构信息列表且可以点击选择；现尚无信息且没有涉及点击选择的按钮；
(2)如报案地点不同于被保险人学校/住家所在地，应显示Hygeia的医疗机构查询链接；
(3)确定医院后，应同时录入医院地址、电话等信息；
4.医院的选择——“力众推荐”时，
  应添加：医院地址、电话等非必录的信息录入栏，因有时相似或同名的医疗机构会在不同的地址</t>
    </r>
    <phoneticPr fontId="1" type="noConversion"/>
  </si>
  <si>
    <t>1.“保险事故发生所在地（现：报案时所在地点）”一级菜单和二级菜单更建议除中文外，同时匹配上英文，英文应在中文翻译前；因有些中文翻译不同翻译习惯时会有所差异
2.在录入保险事故发生所在地后，应可显示出事故发生地和留学所在地间的距离，超过200公里时，应提示客服此次报案应为全球紧急救援责任；</t>
    <phoneticPr fontId="1" type="noConversion"/>
  </si>
  <si>
    <t>2017.10.19</t>
    <phoneticPr fontId="1" type="noConversion"/>
  </si>
  <si>
    <t>1.点击查询结果显示的“报案”，进入报案信息录入页面；
2.点击“利益表（应为保险利益表）”：
  “医疗—保险利益表”</t>
    <phoneticPr fontId="1" type="noConversion"/>
  </si>
  <si>
    <t>显示正确的保险利益表信息
（实时剩余值）</t>
    <phoneticPr fontId="1" type="noConversion"/>
  </si>
  <si>
    <t>1.保险利益表的显示形式，请后期优化为标准模式；
2.保险利益表文字调整：
“单次”——“单次免赔额”
“累计”——“累计免赔额”
“网络内免赔额”——“网络内”
“网络外免赔额”——“网络外”
请把单项保险责任放在最前，不然很容易看串行！
“单项自付额”——“单次自付额”
“给付限额”——“单项给付限额余额”
“是否为每日”——“是否为日限额”
“给付期限”——“单项给付期限”
“保险责任项”——“单项保险责任”</t>
    <phoneticPr fontId="1" type="noConversion"/>
  </si>
  <si>
    <t>2017.11.3</t>
    <phoneticPr fontId="1" type="noConversion"/>
  </si>
  <si>
    <t>1.完成报案录入，点击提交</t>
    <phoneticPr fontId="1" type="noConversion"/>
  </si>
  <si>
    <t>提示是否成功等</t>
    <phoneticPr fontId="1" type="noConversion"/>
  </si>
  <si>
    <t>提示”提交失败，有未填写的项”但实际都填写了；之后再测试退出重登，再录入同样内容成功提交了</t>
    <phoneticPr fontId="1" type="noConversion"/>
  </si>
  <si>
    <t>提交按钮需要修改位置，2选1：
1.在最上方冻结提交按钮的位置，不随页面滚动而滚动；
2.在最下方，录入完成后，直接点击；</t>
    <phoneticPr fontId="1" type="noConversion"/>
  </si>
  <si>
    <t>1.进行报案审核</t>
    <phoneticPr fontId="1" type="noConversion"/>
  </si>
  <si>
    <t>根据具体所选审核状态，进行原因录入，并提交；提交后显示提交成功等
并在待办任务中显示</t>
    <phoneticPr fontId="1" type="noConversion"/>
  </si>
  <si>
    <t>1.报案录入提交后，在报案审核栏应有：
(1)“报案时间”字段，显示报案提交日期
(2)“报案类型”字段，表明所属责任
2.审核后在在待办任务的状态栏应显示
(1)保险审核未通过的，应显示“报案信息”
(2)保险审核不发生理赔的，应显示“报案终止”
(3)报案审核通过的，应显示“待申请理赔”
3.报案审核提交后，在待办任务栏应有：
(1)“报案时间”字段，显示报案提交日期
(2)“审核时间”字段，显示审核提交日期
(3)“报案类型”字段，表明所属责任
4.所有报案都至少应该有如下操作按钮和对应的录入信息：
(1)“添加报案跟踪记录”：
（添加联系日期、联系人[报案人、被保险人、服务提供商等]、联系方式[电话、微信、邮件等]、详情、备注等信息录入）
(2)“追加报案”(已有，修改处同报案录入）
(3)“查看详情”（仅查看，所有内容无法修改）
5.在报案录入页面，显示的已录入过的既往报案信息，应添加“报案时间”字段和“报案类型”字段</t>
    <phoneticPr fontId="1" type="noConversion"/>
  </si>
  <si>
    <t>1."退回重新填写"改为 "审核未通过-待修改"； "拒赔" 改为 "报案终止"
2.应添加报案记录人、审核人员等字段显示</t>
    <phoneticPr fontId="1" type="noConversion"/>
  </si>
  <si>
    <t>1.追加报案、报案追踪记录等操作
 （暂无报案追踪记录，待添加）</t>
    <phoneticPr fontId="1" type="noConversion"/>
  </si>
  <si>
    <t>1.所有报案均可“添加报案追踪记录”、“追加报案”、“查看详情”
2.对应功能页面待录入信息正确
3.各操作适用的规则正确</t>
    <phoneticPr fontId="1" type="noConversion"/>
  </si>
  <si>
    <r>
      <rPr>
        <sz val="10"/>
        <color rgb="FFFF0000"/>
        <rFont val="宋体"/>
        <family val="3"/>
        <charset val="134"/>
        <scheme val="minor"/>
      </rPr>
      <t>1.操作规则说明：
(1)添加报案追踪记录：
   针对所有状态的报案均可添加信息；该新增信息无需进行审核；
   针对同一报案事由的不同报案类型或同一报案类型不同批次报案录入的追踪记录应可以做对应添加；
    建议采用在页面内每一个原报案模块下方添加“添加报案追踪记录”按钮，点击按钮在对应模块下显示需录入的信息项；未点击该按钮的模块维持原样即可。</t>
    </r>
    <r>
      <rPr>
        <sz val="10"/>
        <rFont val="宋体"/>
        <family val="3"/>
        <charset val="134"/>
        <scheme val="minor"/>
      </rPr>
      <t xml:space="preserve">
(2)追加报案：
   仅针对已完成阶段性审核（已审核通过/报案终止）的案件进行新的报案内容追加；
   对于未审核、审核后仍需修改或修改后尚未审核通过的案件设限，无法追加报案；并需蹦出提示框告知尚有未修改或未审核的原报案信息；
   现在存在Bug，未审核、未修改或审核的报案也可追加新报案，导致只能审核新添加的报案部分，原报案模块儿无法审核。
(3)查看详情：
   针对所有状态的报案均可查看，无法更改
2.待添加“添加报案追踪记录”功能页
3.待添加“查看详情”展示页
4.所有已添加的报案记录或报案追踪记录都应显示记录日期和记录人</t>
    </r>
    <phoneticPr fontId="1" type="noConversion"/>
  </si>
  <si>
    <t>2017.11.06</t>
    <phoneticPr fontId="1" type="noConversion"/>
  </si>
  <si>
    <t>1.点击查询结果显示的“报案”，进入报案信息录入页面；
2.录入相关报案信息：
  “报案人信息录入栏”
      ——分报案类型的案件详细信息
          （2）意外伤害
3.报案审核
4.添加新的意外伤害报案/追加报案</t>
    <phoneticPr fontId="1" type="noConversion"/>
  </si>
  <si>
    <t xml:space="preserve">
</t>
    <phoneticPr fontId="1" type="noConversion"/>
  </si>
  <si>
    <t>1.意外发生时间和首次就医时间只需要日期，不需要具体时刻
2.意外身故：信息字段缺少“意外发生地”“身故所在地”；删除“报案时所在地点”和“详细地址”
  意外伤残：字段信息缺少“意外发生地”和“首次就医地点”
3.意外死亡：增加“请提交认可的医疗机构、公安部门或其他相关机构出具的身故证明”的提示
  意外伤残：增加“请提交认可的医疗机构或有资质的鉴定机构根据《人身保险伤残评定标准及代码》出具的被保险人伤残程度的资料或身体伤残程度评定书”的提示
4.在已经发生意外身故的报案后，无论是否审核通过或理赔完成，均应不再允许添加新的意外伤害责任（伤残/身故）
5.意外伤残和意外身故的报案号规则与医疗的不同，长短不一致，请统一调整
6.其他审核和追加报案、追加报案跟踪记录等问题同医疗责任</t>
    <phoneticPr fontId="1" type="noConversion"/>
  </si>
  <si>
    <t>1.请注意，对于意外身故（以及：全球紧急救援的遗体/骨灰运返或就地安葬保险责任）均不可能为本人报案；后期应添加对报案人为本人时无法添加上述责任的限制；</t>
    <phoneticPr fontId="1" type="noConversion"/>
  </si>
  <si>
    <t>1.点击查询结果显示的“报案”，进入报案信息录入页面；
2.录入相关报案信息：
  “报案人信息录入栏”
      ——分报案类型的案件详细信息
          （4）学业中断
3.报案审核
4.添加新的意外伤害报案/追加报案</t>
    <phoneticPr fontId="1" type="noConversion"/>
  </si>
  <si>
    <t>1.学业中断为独立责任，并非归属于“全球紧急救援责任”
2.信息字段应为
“学业中断事由”——此为下拉选择框，三选一；
“申请学业中断日期”
“详情描述”
3.添加“请提供学费缴纳证明、向学校申请中断学业的相关文件、学校退还的学费及其他相关资料”的提示
4.报案号规则与医疗的不同，长短不一致，请统一调整
5.其他审核和追加报案、追加报案跟踪记录等问题同医疗责任</t>
    <phoneticPr fontId="1" type="noConversion"/>
  </si>
  <si>
    <t>1.点击查询结果显示的“报案”，进入报案信息录入页面；
2.录入相关报案信息：
  “报案人信息录入栏”
      ——分报案类型的案件详细信息
          （6）个人第三者责任
3.报案审核
4.添加新的意外伤害报案/追加报案</t>
    <phoneticPr fontId="1" type="noConversion"/>
  </si>
  <si>
    <t>1.个人第三者责任为独立责任，并非归属于“全球紧急救援责任”
2.报案号规则与医疗的不同，长短不一致，请统一调整
3.其他审核和追加报案、追加报案跟踪记录等问题同医疗责任</t>
    <phoneticPr fontId="1" type="noConversion"/>
  </si>
  <si>
    <t>1.报案及理赔信息字段</t>
    <phoneticPr fontId="1" type="noConversion"/>
  </si>
  <si>
    <t>1.同一保险事故造成的出险应对应同一报案号，其下可对应该保险事故相关的多次具体报案；
可为同一保险责任的多次报案（例如多次就医）
亦可为不同保险责任的分别报案
2.对于同一报案号下的多次具体报案应单独进行编号，并在报案理赔相关页面显示该编号字段
3.调整字段
“报案号”——“报案号”+“本次报案编号”
“报案事由”——“出险原因”+“本次报案事由”
其中同一保险事故的报案号只有一个，但是可以有多个同一保险责任或不同保险责任的本次报案编号；
出险原因也仅能为首次录入的该次保险事故，本次报案事由分别对应多个报案的具体事由描述；
同时，每次具体报案均应有详情描述</t>
    <phoneticPr fontId="1" type="noConversion"/>
  </si>
  <si>
    <t>理赔录入测试</t>
    <phoneticPr fontId="1" type="noConversion"/>
  </si>
  <si>
    <t>本周未能完成一次完整的理赔录入测试
待更新</t>
    <phoneticPr fontId="1" type="noConversion"/>
  </si>
  <si>
    <t>1.点击查询结果显示的“报案”，进入报案信息录入页面；
2.录入相关报案信息：
  “报案人信息录入栏”
      ——分报案类型的案件详细信息
          （3）全球紧急救援</t>
    <phoneticPr fontId="1" type="noConversion"/>
  </si>
  <si>
    <t>1.点击查询结果显示的“报案”，进入报案信息录入页面；
2.录入相关报案信息：
  “报案人信息录入栏”
      ——分报案类型的案件详细信息
          （5）旅行不便</t>
    <phoneticPr fontId="1" type="noConversion"/>
  </si>
  <si>
    <t>2017.9.22</t>
    <phoneticPr fontId="1" type="noConversion"/>
  </si>
  <si>
    <t>1.点击报案录入——录入查询信息；</t>
    <phoneticPr fontId="1" type="noConversion"/>
  </si>
  <si>
    <t>是</t>
    <phoneticPr fontId="1" type="noConversion"/>
  </si>
  <si>
    <t>显示查询结果</t>
    <phoneticPr fontId="1" type="noConversion"/>
  </si>
  <si>
    <t>1.未能完整显示条目内容，需缩小比例方能点击报案（搜狗浏览器）
2.“出生日期”的显示只需要日期不需要时间；
3.“保险责任开始时间”必须显示日期；时间可选是否显示，如显示应为00:00:00；且现在日期和时间中间有一个“T”，应删除</t>
    <phoneticPr fontId="1" type="noConversion"/>
  </si>
  <si>
    <t>1.“保险销售机构名称”可后移或取消，与保单报案用关键信息无关；应属于销售统计端或CRM端的显示字段；
2.“套餐编号”在客服录入报案前是否为必要字段？如否，可删除；</t>
    <phoneticPr fontId="1" type="noConversion"/>
  </si>
  <si>
    <t>高乔</t>
    <phoneticPr fontId="1" type="noConversion"/>
  </si>
  <si>
    <t>优化建议</t>
    <phoneticPr fontId="1" type="noConversion"/>
  </si>
  <si>
    <t>以下标黄的信息需要进行修改，其他需求优先级可以后移</t>
    <phoneticPr fontId="1" type="noConversion"/>
  </si>
  <si>
    <t>以下内容从142到153行需要进行调整优化</t>
    <phoneticPr fontId="1" type="noConversion"/>
  </si>
  <si>
    <t>项目名称</t>
    <phoneticPr fontId="3" type="noConversion"/>
  </si>
  <si>
    <t>操作步骤</t>
    <phoneticPr fontId="3" type="noConversion"/>
  </si>
  <si>
    <t>需要测试内容</t>
    <phoneticPr fontId="42" type="noConversion"/>
  </si>
  <si>
    <t>保险销售流程是否可以正常走通</t>
    <phoneticPr fontId="42" type="noConversion"/>
  </si>
  <si>
    <t>1.投保信息是否可以正常提交</t>
    <phoneticPr fontId="42" type="noConversion"/>
  </si>
  <si>
    <t>2.投保信息审核不通过退订后是否信息、单证可修改</t>
    <phoneticPr fontId="42" type="noConversion"/>
  </si>
  <si>
    <t>3.附加保险责任添加后，对应保险费计算是否正确</t>
    <phoneticPr fontId="42" type="noConversion"/>
  </si>
  <si>
    <t>4.投保信息审核通过后投保单下载是否正常</t>
    <phoneticPr fontId="42" type="noConversion"/>
  </si>
  <si>
    <t>5.投保单下载后查看显示信息是否正确（尤其关注保费信息是否正确）</t>
    <phoneticPr fontId="42" type="noConversion"/>
  </si>
  <si>
    <t>6.投保单上传时，查看是否能够传输压缩包（授权委托书、投保单）</t>
    <phoneticPr fontId="42" type="noConversion"/>
  </si>
  <si>
    <t>7.投保单审核时，信息显示是否正常（压缩包下载，打开）</t>
    <phoneticPr fontId="42" type="noConversion"/>
  </si>
  <si>
    <t>退保流程是否可以正常走通</t>
    <phoneticPr fontId="42" type="noConversion"/>
  </si>
  <si>
    <t>1.退保信息填写，提交</t>
    <phoneticPr fontId="42" type="noConversion"/>
  </si>
  <si>
    <t>2.退保审核显示需审核内容是否正常</t>
    <phoneticPr fontId="42" type="noConversion"/>
  </si>
  <si>
    <t>3.退保计算的保费信息是否正确</t>
    <phoneticPr fontId="42" type="noConversion"/>
  </si>
  <si>
    <t>4.退保审核退订在提交是否正常</t>
    <phoneticPr fontId="42" type="noConversion"/>
  </si>
  <si>
    <t>理赔报案流程是否可以正常走通</t>
    <phoneticPr fontId="42" type="noConversion"/>
  </si>
  <si>
    <t>刘时军</t>
    <phoneticPr fontId="1" type="noConversion"/>
  </si>
  <si>
    <t>(1)住院责任</t>
    <phoneticPr fontId="42" type="noConversion"/>
  </si>
  <si>
    <t>(2)门急诊责任</t>
    <phoneticPr fontId="42" type="noConversion"/>
  </si>
  <si>
    <t>(3)特殊医疗责任</t>
    <phoneticPr fontId="42" type="noConversion"/>
  </si>
  <si>
    <t>3.全球紧急救援责任是否可以正常走通</t>
    <phoneticPr fontId="42" type="noConversion"/>
  </si>
  <si>
    <t>(1)紧急医疗</t>
    <phoneticPr fontId="42" type="noConversion"/>
  </si>
  <si>
    <t>(2)紧急转院</t>
    <phoneticPr fontId="42" type="noConversion"/>
  </si>
  <si>
    <t>(3)紧急运返</t>
    <phoneticPr fontId="42" type="noConversion"/>
  </si>
  <si>
    <t>(4)紧急转院或运返的陪同</t>
    <phoneticPr fontId="42" type="noConversion"/>
  </si>
  <si>
    <t>(5)遗体运返或安葬</t>
    <phoneticPr fontId="42" type="noConversion"/>
  </si>
  <si>
    <t>4.学业中断是否正常走通</t>
    <phoneticPr fontId="42" type="noConversion"/>
  </si>
  <si>
    <t>5.旅行不便是否正常走通</t>
    <phoneticPr fontId="42" type="noConversion"/>
  </si>
  <si>
    <t>6.个人第三者责任是否正常走通</t>
    <phoneticPr fontId="42" type="noConversion"/>
  </si>
  <si>
    <t>3.意外伤害计算结果是否正确</t>
    <phoneticPr fontId="42" type="noConversion"/>
  </si>
  <si>
    <t>各项责任理赔报案计算结果是否正确</t>
    <phoneticPr fontId="42" type="noConversion"/>
  </si>
  <si>
    <t>1.学业中断计算结果是否正确</t>
    <phoneticPr fontId="42" type="noConversion"/>
  </si>
  <si>
    <t>2.旅行不便计算结果是否正确</t>
    <phoneticPr fontId="42" type="noConversion"/>
  </si>
  <si>
    <t>4.医疗保险责任计算结果是否正确</t>
    <phoneticPr fontId="42" type="noConversion"/>
  </si>
  <si>
    <t>（1）原测试用例对应测试</t>
    <phoneticPr fontId="42" type="noConversion"/>
  </si>
  <si>
    <t>意外死亡-理赔审核</t>
    <phoneticPr fontId="42" type="noConversion"/>
  </si>
  <si>
    <t>理赔审核提交成功</t>
    <phoneticPr fontId="42" type="noConversion"/>
  </si>
  <si>
    <t>理赔审核提交失败</t>
    <phoneticPr fontId="42" type="noConversion"/>
  </si>
  <si>
    <t>侯振芳</t>
    <phoneticPr fontId="42" type="noConversion"/>
  </si>
  <si>
    <t>是</t>
    <phoneticPr fontId="42" type="noConversion"/>
  </si>
  <si>
    <t>2.意外伤害责任是否能够正常走通</t>
    <phoneticPr fontId="42" type="noConversion"/>
  </si>
  <si>
    <t>紧急医疗-医师审核</t>
    <phoneticPr fontId="42" type="noConversion"/>
  </si>
  <si>
    <t>医师审核提交成功</t>
    <phoneticPr fontId="42" type="noConversion"/>
  </si>
  <si>
    <t>紧急医疗</t>
    <phoneticPr fontId="13" type="noConversion"/>
  </si>
  <si>
    <t>投保单审核</t>
    <phoneticPr fontId="42" type="noConversion"/>
  </si>
  <si>
    <t>投保单信息与系统录入信息一致</t>
    <phoneticPr fontId="42" type="noConversion"/>
  </si>
  <si>
    <t>学业中断-理赔审核</t>
    <phoneticPr fontId="42" type="noConversion"/>
  </si>
  <si>
    <t>旅行延误-理赔审核</t>
    <phoneticPr fontId="42" type="noConversion"/>
  </si>
  <si>
    <t>个人第三者责任-理赔审核</t>
    <phoneticPr fontId="42" type="noConversion"/>
  </si>
  <si>
    <t>投保单审核</t>
    <phoneticPr fontId="13" type="noConversion"/>
  </si>
  <si>
    <t>意外死亡</t>
    <phoneticPr fontId="13" type="noConversion"/>
  </si>
  <si>
    <t>学业中断</t>
    <phoneticPr fontId="13" type="noConversion"/>
  </si>
  <si>
    <t>旅行延误</t>
    <phoneticPr fontId="13" type="noConversion"/>
  </si>
  <si>
    <t>第三者责任</t>
    <phoneticPr fontId="13" type="noConversion"/>
  </si>
  <si>
    <t>投保单信息与系统录入信息有出入，如：邮箱，证件类型</t>
    <phoneticPr fontId="42" type="noConversion"/>
  </si>
  <si>
    <r>
      <t>2</t>
    </r>
    <r>
      <rPr>
        <sz val="11"/>
        <color theme="1"/>
        <rFont val="宋体"/>
        <family val="3"/>
        <charset val="134"/>
        <scheme val="minor"/>
      </rPr>
      <t>017.12.27</t>
    </r>
    <phoneticPr fontId="42" type="noConversion"/>
  </si>
  <si>
    <t>2017.12.28</t>
    <phoneticPr fontId="42" type="noConversion"/>
  </si>
  <si>
    <t>是</t>
    <phoneticPr fontId="42" type="noConversion"/>
  </si>
  <si>
    <t>王晓</t>
    <phoneticPr fontId="42" type="noConversion"/>
  </si>
  <si>
    <t>保费计算与保单生成前不一致</t>
    <phoneticPr fontId="42" type="noConversion"/>
  </si>
  <si>
    <t>投保单审核身份证件</t>
    <phoneticPr fontId="13" type="noConversion"/>
  </si>
  <si>
    <t>投保单审核 保费</t>
    <phoneticPr fontId="13" type="noConversion"/>
  </si>
  <si>
    <r>
      <t>2</t>
    </r>
    <r>
      <rPr>
        <sz val="11"/>
        <color theme="1"/>
        <rFont val="宋体"/>
        <family val="3"/>
        <charset val="134"/>
        <scheme val="minor"/>
      </rPr>
      <t>017.</t>
    </r>
    <r>
      <rPr>
        <sz val="11"/>
        <color theme="1"/>
        <rFont val="宋体"/>
        <family val="3"/>
        <charset val="134"/>
        <scheme val="minor"/>
      </rPr>
      <t>12.28</t>
    </r>
    <phoneticPr fontId="42" type="noConversion"/>
  </si>
  <si>
    <t>紧急医疗-陪同费理赔录入</t>
    <phoneticPr fontId="42" type="noConversion"/>
  </si>
  <si>
    <t>系统显示正确保费</t>
    <phoneticPr fontId="13" type="noConversion"/>
  </si>
  <si>
    <t>陪同费 12.28</t>
    <phoneticPr fontId="13" type="noConversion"/>
  </si>
  <si>
    <t>新增投保单</t>
    <phoneticPr fontId="42" type="noConversion"/>
  </si>
  <si>
    <t>新增投保单可正常提交</t>
    <phoneticPr fontId="42" type="noConversion"/>
  </si>
  <si>
    <t>投保单信息修改</t>
    <phoneticPr fontId="42" type="noConversion"/>
  </si>
  <si>
    <t>投保单不通过退回可修改</t>
    <phoneticPr fontId="42" type="noConversion"/>
  </si>
  <si>
    <t>投保单审核</t>
    <phoneticPr fontId="42" type="noConversion"/>
  </si>
  <si>
    <t>附加保险责任对应保费显示正确</t>
    <phoneticPr fontId="42" type="noConversion"/>
  </si>
  <si>
    <t>投保单上传下载</t>
    <phoneticPr fontId="42" type="noConversion"/>
  </si>
  <si>
    <t>投保单下载正常</t>
    <phoneticPr fontId="42" type="noConversion"/>
  </si>
  <si>
    <t>销售流程</t>
    <phoneticPr fontId="42" type="noConversion"/>
  </si>
  <si>
    <t>销售流程一切正常</t>
    <phoneticPr fontId="42" type="noConversion"/>
  </si>
  <si>
    <t>投保单信息与系统录入信息有出入</t>
    <phoneticPr fontId="42" type="noConversion"/>
  </si>
  <si>
    <t>投保单可正常上传</t>
    <phoneticPr fontId="42" type="noConversion"/>
  </si>
  <si>
    <t>投保单可下载并显示</t>
    <phoneticPr fontId="42" type="noConversion"/>
  </si>
  <si>
    <t>退保申请</t>
    <phoneticPr fontId="42" type="noConversion"/>
  </si>
  <si>
    <t>退保流程可正常走通</t>
    <phoneticPr fontId="42" type="noConversion"/>
  </si>
  <si>
    <t>理赔报案流程可正常走通</t>
    <phoneticPr fontId="42" type="noConversion"/>
  </si>
  <si>
    <t>退保信息填写，提交成功</t>
    <phoneticPr fontId="42" type="noConversion"/>
  </si>
  <si>
    <t>退保审核显示需审核内容正常</t>
    <phoneticPr fontId="42" type="noConversion"/>
  </si>
  <si>
    <t>退保审核</t>
    <phoneticPr fontId="42" type="noConversion"/>
  </si>
  <si>
    <t>退保审核退订提交正常</t>
    <phoneticPr fontId="42" type="noConversion"/>
  </si>
  <si>
    <t>1.医疗保险责任是否能完成正常报案、理赔流程（包括中间的信息回退再提交）</t>
    <phoneticPr fontId="42" type="noConversion"/>
  </si>
  <si>
    <t>医疗保险责任能完成正常报案、理赔流程（包括信息回退再提交）</t>
    <phoneticPr fontId="42" type="noConversion"/>
  </si>
  <si>
    <t>住院保险责任</t>
    <phoneticPr fontId="42" type="noConversion"/>
  </si>
  <si>
    <t>住院保险责任可正常提交报案、理赔</t>
    <phoneticPr fontId="42" type="noConversion"/>
  </si>
  <si>
    <t>门急诊责任</t>
    <phoneticPr fontId="42" type="noConversion"/>
  </si>
  <si>
    <t>门急诊责任可正常提交报案、理赔</t>
    <phoneticPr fontId="42" type="noConversion"/>
  </si>
  <si>
    <t>紧急转院</t>
    <phoneticPr fontId="42" type="noConversion"/>
  </si>
  <si>
    <t>紧急运返</t>
    <phoneticPr fontId="42" type="noConversion"/>
  </si>
  <si>
    <t>紧急运返可正常提交报案、理赔</t>
    <phoneticPr fontId="42" type="noConversion"/>
  </si>
  <si>
    <t>遗体运返或安葬</t>
    <phoneticPr fontId="42" type="noConversion"/>
  </si>
  <si>
    <t>紧急转院可正常提交报案、理赔</t>
    <phoneticPr fontId="42" type="noConversion"/>
  </si>
  <si>
    <t>遗体运返或安葬可正常提交报案、理赔</t>
    <phoneticPr fontId="42" type="noConversion"/>
  </si>
  <si>
    <t>退保结果确认</t>
    <phoneticPr fontId="42" type="noConversion"/>
  </si>
  <si>
    <t>非全款退保金额正确</t>
    <phoneticPr fontId="42" type="noConversion"/>
  </si>
  <si>
    <t xml:space="preserve">王晓 </t>
    <phoneticPr fontId="42" type="noConversion"/>
  </si>
  <si>
    <t>杨颖淑</t>
    <phoneticPr fontId="42" type="noConversion"/>
  </si>
  <si>
    <t>杨颖淑</t>
    <phoneticPr fontId="42" type="noConversion"/>
  </si>
  <si>
    <t>无问题</t>
    <phoneticPr fontId="42" type="noConversion"/>
  </si>
  <si>
    <t>王晓 杨颖淑</t>
    <phoneticPr fontId="42" type="noConversion"/>
  </si>
  <si>
    <t>王晓  杨颖淑</t>
    <phoneticPr fontId="42" type="noConversion"/>
  </si>
  <si>
    <t xml:space="preserve">侯振芳 </t>
    <phoneticPr fontId="42" type="noConversion"/>
  </si>
  <si>
    <t>2017.12.28</t>
    <phoneticPr fontId="42" type="noConversion"/>
  </si>
  <si>
    <t>5.投保单下载后查看显示信息是否正确（尤其关注保费信息是否正确）</t>
    <phoneticPr fontId="42" type="noConversion"/>
  </si>
  <si>
    <r>
      <t>5</t>
    </r>
    <r>
      <rPr>
        <sz val="11"/>
        <color theme="1"/>
        <rFont val="宋体"/>
        <family val="3"/>
        <charset val="134"/>
        <scheme val="minor"/>
      </rPr>
      <t>.</t>
    </r>
    <r>
      <rPr>
        <sz val="11"/>
        <color theme="1"/>
        <rFont val="宋体"/>
        <family val="3"/>
        <charset val="134"/>
        <scheme val="minor"/>
      </rPr>
      <t>投保单下载后查看显示信息是否正确（尤其关注保费信息是否正确）</t>
    </r>
    <phoneticPr fontId="42" type="noConversion"/>
  </si>
  <si>
    <t>投保单审核</t>
    <phoneticPr fontId="42" type="noConversion"/>
  </si>
  <si>
    <t>投保单信息与系统录入信息一致</t>
    <phoneticPr fontId="42" type="noConversion"/>
  </si>
  <si>
    <t>王晓 杨颖淑</t>
    <phoneticPr fontId="42" type="noConversion"/>
  </si>
  <si>
    <t>王晓 杨颖淑</t>
    <phoneticPr fontId="42" type="noConversion"/>
  </si>
  <si>
    <t>2017.12.28</t>
    <phoneticPr fontId="42" type="noConversion"/>
  </si>
  <si>
    <t>理赔计算结果正确</t>
    <phoneticPr fontId="42" type="noConversion"/>
  </si>
  <si>
    <t>侯振芳</t>
    <phoneticPr fontId="42" type="noConversion"/>
  </si>
  <si>
    <t>否</t>
    <phoneticPr fontId="42" type="noConversion"/>
  </si>
  <si>
    <t>理赔计算结果部分不正确</t>
    <phoneticPr fontId="42" type="noConversion"/>
  </si>
  <si>
    <t>2018.1.1</t>
    <phoneticPr fontId="42" type="noConversion"/>
  </si>
  <si>
    <t>郭懿静</t>
    <phoneticPr fontId="42" type="noConversion"/>
  </si>
  <si>
    <t>询问事项录入后，可保存，产品信息录入后，保存提交均失败</t>
    <phoneticPr fontId="42" type="noConversion"/>
  </si>
  <si>
    <t>2018.1.2</t>
    <phoneticPr fontId="1" type="noConversion"/>
  </si>
  <si>
    <t>保险利益表2017版检查</t>
    <phoneticPr fontId="1" type="noConversion"/>
  </si>
  <si>
    <t>否</t>
    <phoneticPr fontId="1" type="noConversion"/>
  </si>
  <si>
    <t>2017白银周祥无意外伤害保险责任，且无法手动添加</t>
    <phoneticPr fontId="1" type="noConversion"/>
  </si>
  <si>
    <t>杨颖淑</t>
    <phoneticPr fontId="1" type="noConversion"/>
  </si>
  <si>
    <t>保险利益表检查</t>
    <phoneticPr fontId="1" type="noConversion"/>
  </si>
  <si>
    <t>所有保险利益表中的特定药物依赖医疗费在系统中均显示为特定药物医疗治疗费</t>
    <phoneticPr fontId="1" type="noConversion"/>
  </si>
  <si>
    <t>2018.1.2</t>
    <phoneticPr fontId="1" type="noConversion"/>
  </si>
  <si>
    <r>
      <t xml:space="preserve">1.免赔额只能是系统根据承保信息抓取的单次免赔额或累计免赔额，且为唯一选择；
现系统中是可以手动点选，且可成功变化的，需调整；
“保险责任项”中的各具体单项保险责任不应为可手动选择的非固定下拉菜单项；
“是否为每日”不应可手动点选变化；
</t>
    </r>
    <r>
      <rPr>
        <sz val="10"/>
        <color theme="4"/>
        <rFont val="宋体"/>
        <family val="3"/>
        <charset val="134"/>
        <scheme val="minor"/>
      </rPr>
      <t>所有的文本框和显示的内容均应为系统抓取的内容，不可为可手动修改的！</t>
    </r>
    <r>
      <rPr>
        <sz val="10"/>
        <rFont val="宋体"/>
        <family val="3"/>
        <charset val="134"/>
        <scheme val="minor"/>
      </rPr>
      <t xml:space="preserve">
2.保险利益表中：
无值的项请显示“——”；
有值，但值已为零的方可显示为“0”
</t>
    </r>
    <phoneticPr fontId="1" type="noConversion"/>
  </si>
  <si>
    <t>保单标签页没有增加，看不到保单扫描件</t>
    <phoneticPr fontId="1" type="noConversion"/>
  </si>
  <si>
    <t>禹化风</t>
    <phoneticPr fontId="1" type="noConversion"/>
  </si>
  <si>
    <t>增加保险事故发生时间</t>
    <phoneticPr fontId="1" type="noConversion"/>
  </si>
  <si>
    <t>2018.1.4</t>
    <phoneticPr fontId="1" type="noConversion"/>
  </si>
  <si>
    <t>问题原因</t>
    <phoneticPr fontId="1" type="noConversion"/>
  </si>
  <si>
    <t>代码错误---逻辑错误</t>
  </si>
  <si>
    <t>代码错误---流程错误</t>
  </si>
  <si>
    <t>需求未明确</t>
  </si>
  <si>
    <t>客服理解错误</t>
  </si>
  <si>
    <t>理解错误</t>
  </si>
  <si>
    <t>兼容性</t>
  </si>
  <si>
    <t>新需求</t>
  </si>
  <si>
    <t>代码错误---配置错误</t>
  </si>
  <si>
    <t>关联错误</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</si>
</sst>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25" formatCode="\$#,##0.00_);\(\$#,##0.00\)"/>
    <numFmt numFmtId="176" formatCode="[$¥-411]#,##0.00;[Red]\-[$¥-411]#,##0.00"/>
    <numFmt numFmtId="177" formatCode="\$#,##0.00;\-\$#,##0.00"/>
    <numFmt numFmtId="178" formatCode="#,##0_ ;[Red]\-#,##0\ "/>
  </numFmts>
  <fonts count="44" x14ac:knownFonts="1">
    <font>
      <sz val="11"/>
      <color theme="1"/>
      <name val="宋体"/>
      <charset val="134"/>
      <scheme val="minor"/>
    </font>
    <font>
      <sz val="9"/>
      <name val="宋体"/>
      <family val="3"/>
      <charset val="134"/>
    </font>
    <font>
      <sz val="12"/>
      <name val="宋体"/>
      <family val="3"/>
      <charset val="134"/>
    </font>
    <font>
      <sz val="9"/>
      <name val="宋体"/>
      <family val="3"/>
      <charset val="134"/>
    </font>
    <font>
      <sz val="11"/>
      <name val="宋体"/>
      <family val="3"/>
      <charset val="134"/>
    </font>
    <font>
      <sz val="9"/>
      <name val="宋体"/>
      <family val="3"/>
      <charset val="134"/>
    </font>
    <font>
      <sz val="11"/>
      <name val="宋体"/>
      <family val="3"/>
      <charset val="134"/>
      <scheme val="minor"/>
    </font>
    <font>
      <b/>
      <sz val="11"/>
      <name val="宋体"/>
      <family val="3"/>
      <charset val="134"/>
      <scheme val="minor"/>
    </font>
    <font>
      <b/>
      <sz val="20"/>
      <name val="宋体"/>
      <family val="3"/>
      <charset val="134"/>
      <scheme val="minor"/>
    </font>
    <font>
      <sz val="11"/>
      <name val="宋体"/>
      <family val="3"/>
      <charset val="134"/>
      <scheme val="minor"/>
    </font>
    <font>
      <sz val="10"/>
      <name val="宋体"/>
      <family val="3"/>
      <charset val="134"/>
      <scheme val="minor"/>
    </font>
    <font>
      <sz val="11"/>
      <color rgb="FFFF0000"/>
      <name val="宋体"/>
      <family val="3"/>
      <charset val="134"/>
      <scheme val="minor"/>
    </font>
    <font>
      <sz val="11"/>
      <color rgb="FFFF0000"/>
      <name val="等线"/>
      <family val="3"/>
      <charset val="134"/>
    </font>
    <font>
      <sz val="9"/>
      <name val="宋体"/>
      <family val="3"/>
      <charset val="134"/>
      <scheme val="minor"/>
    </font>
    <font>
      <sz val="12"/>
      <name val="Arial"/>
      <family val="2"/>
    </font>
    <font>
      <sz val="9"/>
      <name val="宋体"/>
      <family val="2"/>
      <charset val="134"/>
      <scheme val="minor"/>
    </font>
    <font>
      <sz val="9"/>
      <name val="宋体"/>
      <family val="3"/>
      <charset val="134"/>
      <scheme val="minor"/>
    </font>
    <font>
      <sz val="10"/>
      <color theme="1"/>
      <name val="宋体"/>
      <family val="2"/>
      <charset val="134"/>
      <scheme val="minor"/>
    </font>
    <font>
      <sz val="9"/>
      <color theme="1"/>
      <name val="宋体"/>
      <family val="3"/>
      <charset val="134"/>
      <scheme val="minor"/>
    </font>
    <font>
      <sz val="10"/>
      <color theme="1"/>
      <name val="宋体"/>
      <family val="3"/>
      <charset val="134"/>
      <scheme val="minor"/>
    </font>
    <font>
      <b/>
      <sz val="9"/>
      <name val="Arial"/>
      <family val="2"/>
    </font>
    <font>
      <b/>
      <sz val="9"/>
      <name val="宋体"/>
      <family val="3"/>
      <charset val="134"/>
    </font>
    <font>
      <b/>
      <sz val="9"/>
      <name val="微软雅黑"/>
      <family val="2"/>
      <charset val="134"/>
    </font>
    <font>
      <b/>
      <sz val="11"/>
      <color theme="1"/>
      <name val="宋体"/>
      <family val="3"/>
      <charset val="134"/>
      <scheme val="minor"/>
    </font>
    <font>
      <sz val="11"/>
      <color theme="1"/>
      <name val="宋体"/>
      <family val="3"/>
      <charset val="134"/>
      <scheme val="minor"/>
    </font>
    <font>
      <sz val="9"/>
      <color theme="1"/>
      <name val="宋体"/>
      <family val="2"/>
      <charset val="134"/>
      <scheme val="minor"/>
    </font>
    <font>
      <b/>
      <sz val="9"/>
      <color theme="1"/>
      <name val="宋体"/>
      <family val="3"/>
      <charset val="134"/>
      <scheme val="minor"/>
    </font>
    <font>
      <b/>
      <sz val="10.5"/>
      <color theme="1"/>
      <name val="仿宋"/>
      <family val="3"/>
      <charset val="134"/>
    </font>
    <font>
      <sz val="10.5"/>
      <color theme="1"/>
      <name val="仿宋"/>
      <family val="3"/>
      <charset val="134"/>
    </font>
    <font>
      <b/>
      <sz val="9"/>
      <color theme="1"/>
      <name val="仿宋"/>
      <family val="3"/>
      <charset val="134"/>
    </font>
    <font>
      <b/>
      <sz val="16"/>
      <color theme="1"/>
      <name val="宋体"/>
      <family val="3"/>
      <charset val="134"/>
      <scheme val="minor"/>
    </font>
    <font>
      <b/>
      <sz val="12"/>
      <color theme="1"/>
      <name val="宋体"/>
      <family val="3"/>
      <charset val="134"/>
      <scheme val="minor"/>
    </font>
    <font>
      <u/>
      <sz val="11"/>
      <color theme="10"/>
      <name val="宋体"/>
      <family val="3"/>
      <charset val="134"/>
      <scheme val="minor"/>
    </font>
    <font>
      <sz val="14"/>
      <name val="宋体"/>
      <family val="3"/>
      <charset val="134"/>
      <scheme val="minor"/>
    </font>
    <font>
      <sz val="11"/>
      <color rgb="FFC00000"/>
      <name val="宋体"/>
      <family val="3"/>
      <charset val="134"/>
      <scheme val="minor"/>
    </font>
    <font>
      <b/>
      <sz val="11"/>
      <color rgb="FFC00000"/>
      <name val="宋体"/>
      <family val="3"/>
      <charset val="134"/>
      <scheme val="minor"/>
    </font>
    <font>
      <sz val="11"/>
      <color rgb="FF00B050"/>
      <name val="宋体"/>
      <family val="3"/>
      <charset val="134"/>
      <scheme val="minor"/>
    </font>
    <font>
      <sz val="11"/>
      <color rgb="FFFFC000"/>
      <name val="宋体"/>
      <family val="3"/>
      <charset val="134"/>
      <scheme val="minor"/>
    </font>
    <font>
      <sz val="10"/>
      <color rgb="FFC00000"/>
      <name val="宋体"/>
      <family val="3"/>
      <charset val="134"/>
      <scheme val="minor"/>
    </font>
    <font>
      <sz val="10"/>
      <color theme="4"/>
      <name val="宋体"/>
      <family val="3"/>
      <charset val="134"/>
      <scheme val="minor"/>
    </font>
    <font>
      <sz val="10"/>
      <color rgb="FFFF0000"/>
      <name val="宋体"/>
      <family val="3"/>
      <charset val="134"/>
      <scheme val="minor"/>
    </font>
    <font>
      <sz val="20"/>
      <name val="宋体"/>
      <family val="3"/>
      <charset val="134"/>
      <scheme val="minor"/>
    </font>
    <font>
      <sz val="9"/>
      <name val="宋体"/>
      <family val="3"/>
      <charset val="134"/>
      <scheme val="minor"/>
    </font>
    <font>
      <b/>
      <sz val="11"/>
      <color rgb="FFFF0000"/>
      <name val="宋体"/>
      <family val="3"/>
      <charset val="134"/>
      <scheme val="minor"/>
    </font>
  </fonts>
  <fills count="11">
    <fill>
      <patternFill patternType="none"/>
    </fill>
    <fill>
      <patternFill patternType="gray125"/>
    </fill>
    <fill>
      <patternFill patternType="solid">
        <fgColor indexed="44"/>
        <bgColor indexed="64"/>
      </patternFill>
    </fill>
    <fill>
      <patternFill patternType="solid">
        <fgColor rgb="FFFFFF00"/>
        <bgColor indexed="64"/>
      </patternFill>
    </fill>
    <fill>
      <patternFill patternType="solid">
        <fgColor theme="9" tint="0.39997558519241921"/>
        <bgColor indexed="64"/>
      </patternFill>
    </fill>
    <fill>
      <patternFill patternType="solid">
        <fgColor indexed="9"/>
        <bgColor indexed="64"/>
      </patternFill>
    </fill>
    <fill>
      <patternFill patternType="solid">
        <fgColor theme="0"/>
        <bgColor indexed="64"/>
      </patternFill>
    </fill>
    <fill>
      <patternFill patternType="solid">
        <fgColor theme="2" tint="-0.249977111117893"/>
        <bgColor indexed="64"/>
      </patternFill>
    </fill>
    <fill>
      <patternFill patternType="solid">
        <fgColor theme="4" tint="0.59999389629810485"/>
        <bgColor indexed="64"/>
      </patternFill>
    </fill>
    <fill>
      <patternFill patternType="solid">
        <fgColor theme="5" tint="0.39997558519241921"/>
        <bgColor indexed="64"/>
      </patternFill>
    </fill>
    <fill>
      <patternFill patternType="solid">
        <fgColor rgb="FFFF0000"/>
        <bgColor indexed="64"/>
      </patternFill>
    </fill>
  </fills>
  <borders count="52">
    <border>
      <left/>
      <right/>
      <top/>
      <bottom/>
      <diagonal/>
    </border>
    <border>
      <left style="double">
        <color indexed="64"/>
      </left>
      <right style="thin">
        <color indexed="64"/>
      </right>
      <top style="double">
        <color indexed="64"/>
      </top>
      <bottom style="thin">
        <color indexed="64"/>
      </bottom>
      <diagonal/>
    </border>
    <border>
      <left style="double">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double">
        <color indexed="64"/>
      </top>
      <bottom style="thin">
        <color indexed="64"/>
      </bottom>
      <diagonal/>
    </border>
    <border>
      <left/>
      <right/>
      <top style="double">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double">
        <color indexed="64"/>
      </left>
      <right style="thin">
        <color indexed="64"/>
      </right>
      <top style="thin">
        <color indexed="64"/>
      </top>
      <bottom/>
      <diagonal/>
    </border>
    <border>
      <left/>
      <right style="thin">
        <color indexed="64"/>
      </right>
      <top style="thin">
        <color indexed="64"/>
      </top>
      <bottom/>
      <diagonal/>
    </border>
    <border>
      <left style="thin">
        <color indexed="64"/>
      </left>
      <right/>
      <top style="thin">
        <color indexed="64"/>
      </top>
      <bottom/>
      <diagonal/>
    </border>
    <border>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style="thin">
        <color indexed="64"/>
      </left>
      <right/>
      <top style="medium">
        <color indexed="64"/>
      </top>
      <bottom/>
      <diagonal/>
    </border>
    <border>
      <left style="medium">
        <color indexed="64"/>
      </left>
      <right/>
      <top style="medium">
        <color indexed="64"/>
      </top>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top style="medium">
        <color indexed="64"/>
      </top>
      <bottom style="medium">
        <color indexed="64"/>
      </bottom>
      <diagonal/>
    </border>
    <border>
      <left style="medium">
        <color indexed="64"/>
      </left>
      <right/>
      <top style="thin">
        <color indexed="64"/>
      </top>
      <bottom style="medium">
        <color indexed="64"/>
      </bottom>
      <diagonal/>
    </border>
    <border>
      <left style="thin">
        <color indexed="64"/>
      </left>
      <right style="medium">
        <color indexed="64"/>
      </right>
      <top style="thin">
        <color indexed="64"/>
      </top>
      <bottom/>
      <diagonal/>
    </border>
    <border>
      <left style="thin">
        <color indexed="64"/>
      </left>
      <right style="thin">
        <color indexed="64"/>
      </right>
      <top/>
      <bottom/>
      <diagonal/>
    </border>
    <border>
      <left style="thin">
        <color indexed="64"/>
      </left>
      <right style="medium">
        <color indexed="64"/>
      </right>
      <top/>
      <bottom style="thin">
        <color indexed="64"/>
      </bottom>
      <diagonal/>
    </border>
    <border>
      <left style="medium">
        <color indexed="64"/>
      </left>
      <right style="thin">
        <color indexed="64"/>
      </right>
      <top/>
      <bottom style="thin">
        <color indexed="64"/>
      </bottom>
      <diagonal/>
    </border>
    <border>
      <left style="medium">
        <color indexed="64"/>
      </left>
      <right style="thin">
        <color indexed="64"/>
      </right>
      <top style="thin">
        <color indexed="64"/>
      </top>
      <bottom/>
      <diagonal/>
    </border>
    <border>
      <left/>
      <right style="medium">
        <color indexed="64"/>
      </right>
      <top style="medium">
        <color indexed="64"/>
      </top>
      <bottom style="thin">
        <color indexed="64"/>
      </bottom>
      <diagonal/>
    </border>
    <border>
      <left/>
      <right/>
      <top style="medium">
        <color indexed="64"/>
      </top>
      <bottom style="thin">
        <color indexed="64"/>
      </bottom>
      <diagonal/>
    </border>
    <border>
      <left style="medium">
        <color indexed="64"/>
      </left>
      <right/>
      <top style="medium">
        <color indexed="64"/>
      </top>
      <bottom style="thin">
        <color indexed="64"/>
      </bottom>
      <diagonal/>
    </border>
    <border>
      <left style="thin">
        <color indexed="64"/>
      </left>
      <right style="medium">
        <color indexed="64"/>
      </right>
      <top/>
      <bottom style="medium">
        <color indexed="64"/>
      </bottom>
      <diagonal/>
    </border>
    <border>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medium">
        <color indexed="64"/>
      </left>
      <right style="thin">
        <color indexed="64"/>
      </right>
      <top/>
      <bottom style="medium">
        <color indexed="64"/>
      </bottom>
      <diagonal/>
    </border>
    <border>
      <left style="thin">
        <color indexed="64"/>
      </left>
      <right style="medium">
        <color indexed="64"/>
      </right>
      <top/>
      <bottom/>
      <diagonal/>
    </border>
    <border>
      <left style="medium">
        <color indexed="64"/>
      </left>
      <right style="thin">
        <color indexed="64"/>
      </right>
      <top/>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medium">
        <color indexed="64"/>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thin">
        <color indexed="64"/>
      </bottom>
      <diagonal/>
    </border>
    <border>
      <left/>
      <right/>
      <top/>
      <bottom style="medium">
        <color indexed="64"/>
      </bottom>
      <diagonal/>
    </border>
    <border>
      <left style="double">
        <color indexed="64"/>
      </left>
      <right style="thin">
        <color indexed="64"/>
      </right>
      <top/>
      <bottom style="thin">
        <color indexed="64"/>
      </bottom>
      <diagonal/>
    </border>
    <border>
      <left/>
      <right/>
      <top/>
      <bottom style="thin">
        <color indexed="64"/>
      </bottom>
      <diagonal/>
    </border>
  </borders>
  <cellStyleXfs count="4">
    <xf numFmtId="0" fontId="0" fillId="0" borderId="0">
      <alignment vertical="center"/>
    </xf>
    <xf numFmtId="0" fontId="2" fillId="0" borderId="0"/>
    <xf numFmtId="176" fontId="2" fillId="0" borderId="0"/>
    <xf numFmtId="0" fontId="32" fillId="0" borderId="0" applyNumberFormat="0" applyFill="0" applyBorder="0" applyAlignment="0" applyProtection="0">
      <alignment vertical="center"/>
    </xf>
  </cellStyleXfs>
  <cellXfs count="361">
    <xf numFmtId="0" fontId="0" fillId="0" borderId="0" xfId="0">
      <alignment vertical="center"/>
    </xf>
    <xf numFmtId="0" fontId="6" fillId="0" borderId="0" xfId="1" applyFont="1" applyAlignment="1">
      <alignment vertical="center"/>
    </xf>
    <xf numFmtId="0" fontId="7" fillId="2" borderId="1" xfId="1" applyFont="1" applyFill="1" applyBorder="1" applyAlignment="1">
      <alignment horizontal="center" vertical="center"/>
    </xf>
    <xf numFmtId="0" fontId="7" fillId="0" borderId="0" xfId="1" applyFont="1" applyAlignment="1">
      <alignment horizontal="center" vertical="center"/>
    </xf>
    <xf numFmtId="0" fontId="6" fillId="0" borderId="2" xfId="1" applyFont="1" applyBorder="1" applyAlignment="1">
      <alignment horizontal="center"/>
    </xf>
    <xf numFmtId="0" fontId="6" fillId="0" borderId="0" xfId="1" applyFont="1"/>
    <xf numFmtId="0" fontId="7" fillId="0" borderId="0" xfId="1" applyFont="1" applyAlignment="1">
      <alignment vertical="center"/>
    </xf>
    <xf numFmtId="0" fontId="6" fillId="0" borderId="0" xfId="1" applyFont="1" applyAlignment="1">
      <alignment vertical="top" wrapText="1"/>
    </xf>
    <xf numFmtId="0" fontId="6" fillId="0" borderId="3" xfId="1" applyFont="1" applyBorder="1" applyAlignment="1">
      <alignment vertical="top" wrapText="1"/>
    </xf>
    <xf numFmtId="0" fontId="6" fillId="0" borderId="3" xfId="1" applyFont="1" applyBorder="1" applyAlignment="1">
      <alignment vertical="top" wrapText="1"/>
    </xf>
    <xf numFmtId="0" fontId="6" fillId="0" borderId="0" xfId="1" applyFont="1" applyAlignment="1">
      <alignment vertical="center" wrapText="1"/>
    </xf>
    <xf numFmtId="0" fontId="6" fillId="0" borderId="3" xfId="1" applyFont="1" applyBorder="1" applyAlignment="1">
      <alignment vertical="center" wrapText="1"/>
    </xf>
    <xf numFmtId="0" fontId="6" fillId="0" borderId="3" xfId="1" applyFont="1" applyBorder="1" applyAlignment="1">
      <alignment vertical="center" wrapText="1"/>
    </xf>
    <xf numFmtId="0" fontId="6" fillId="0" borderId="0" xfId="1" applyFont="1" applyAlignment="1">
      <alignment horizontal="center" vertical="center" wrapText="1"/>
    </xf>
    <xf numFmtId="0" fontId="6" fillId="0" borderId="3" xfId="1" applyFont="1" applyBorder="1" applyAlignment="1">
      <alignment horizontal="center" vertical="center" wrapText="1"/>
    </xf>
    <xf numFmtId="0" fontId="6" fillId="0" borderId="3" xfId="1" applyFont="1" applyBorder="1" applyAlignment="1">
      <alignment horizontal="center" vertical="center" wrapText="1"/>
    </xf>
    <xf numFmtId="0" fontId="6" fillId="0" borderId="0" xfId="1" applyFont="1" applyAlignment="1">
      <alignment vertical="top" wrapText="1"/>
    </xf>
    <xf numFmtId="0" fontId="10" fillId="0" borderId="3" xfId="1" applyFont="1" applyBorder="1" applyAlignment="1">
      <alignment vertical="center" wrapText="1"/>
    </xf>
    <xf numFmtId="0" fontId="6" fillId="0" borderId="6" xfId="1" applyFont="1" applyBorder="1" applyAlignment="1">
      <alignment vertical="center" wrapText="1"/>
    </xf>
    <xf numFmtId="0" fontId="6" fillId="0" borderId="6" xfId="1" applyFont="1" applyBorder="1" applyAlignment="1">
      <alignment vertical="top" wrapText="1"/>
    </xf>
    <xf numFmtId="0" fontId="6" fillId="0" borderId="6" xfId="1" applyFont="1" applyBorder="1" applyAlignment="1">
      <alignment horizontal="center" vertical="center" wrapText="1"/>
    </xf>
    <xf numFmtId="0" fontId="6" fillId="0" borderId="6" xfId="1" applyFont="1" applyBorder="1" applyAlignment="1">
      <alignment horizontal="center" vertical="center" wrapText="1"/>
    </xf>
    <xf numFmtId="0" fontId="6" fillId="0" borderId="3" xfId="1" applyFont="1" applyBorder="1" applyAlignment="1">
      <alignment horizontal="center"/>
    </xf>
    <xf numFmtId="0" fontId="6" fillId="0" borderId="9" xfId="1" applyFont="1" applyBorder="1" applyAlignment="1">
      <alignment horizontal="center"/>
    </xf>
    <xf numFmtId="0" fontId="6" fillId="0" borderId="10" xfId="1" applyFont="1" applyBorder="1" applyAlignment="1">
      <alignment horizontal="center" vertical="center" wrapText="1"/>
    </xf>
    <xf numFmtId="0" fontId="6" fillId="0" borderId="6" xfId="1" applyFont="1" applyBorder="1" applyAlignment="1">
      <alignment horizontal="center" vertical="center" wrapText="1"/>
    </xf>
    <xf numFmtId="0" fontId="6" fillId="0" borderId="6" xfId="1" applyFont="1" applyBorder="1" applyAlignment="1">
      <alignment horizontal="center" vertical="center" wrapText="1"/>
    </xf>
    <xf numFmtId="0" fontId="6" fillId="0" borderId="6" xfId="1" applyFont="1" applyBorder="1" applyAlignment="1">
      <alignment horizontal="center" vertical="center" wrapText="1"/>
    </xf>
    <xf numFmtId="0" fontId="6" fillId="3" borderId="3" xfId="1" applyFont="1" applyFill="1" applyBorder="1" applyAlignment="1">
      <alignment vertical="center" wrapText="1"/>
    </xf>
    <xf numFmtId="0" fontId="6" fillId="3" borderId="3" xfId="1" applyFont="1" applyFill="1" applyBorder="1" applyAlignment="1">
      <alignment horizontal="center" vertical="center" wrapText="1"/>
    </xf>
    <xf numFmtId="0" fontId="6" fillId="0" borderId="3" xfId="1" applyFont="1" applyFill="1" applyBorder="1" applyAlignment="1">
      <alignment vertical="top" wrapText="1"/>
    </xf>
    <xf numFmtId="0" fontId="6" fillId="0" borderId="3" xfId="1" applyFont="1" applyFill="1" applyBorder="1" applyAlignment="1">
      <alignment horizontal="center" vertical="center" wrapText="1"/>
    </xf>
    <xf numFmtId="0" fontId="6" fillId="0" borderId="6" xfId="1" applyFont="1" applyFill="1" applyBorder="1" applyAlignment="1">
      <alignment horizontal="center" vertical="center" wrapText="1"/>
    </xf>
    <xf numFmtId="0" fontId="6" fillId="0" borderId="3" xfId="1" applyFont="1" applyFill="1" applyBorder="1" applyAlignment="1">
      <alignment vertical="center" wrapText="1"/>
    </xf>
    <xf numFmtId="0" fontId="6" fillId="0" borderId="6" xfId="1" applyFont="1" applyFill="1" applyBorder="1" applyAlignment="1">
      <alignment vertical="top" wrapText="1"/>
    </xf>
    <xf numFmtId="0" fontId="6" fillId="0" borderId="6" xfId="1" applyFont="1" applyFill="1" applyBorder="1" applyAlignment="1">
      <alignment vertical="center" wrapText="1"/>
    </xf>
    <xf numFmtId="0" fontId="6" fillId="0" borderId="0" xfId="1" applyFont="1" applyFill="1" applyAlignment="1">
      <alignment horizontal="center" vertical="center" wrapText="1"/>
    </xf>
    <xf numFmtId="0" fontId="6" fillId="4" borderId="6" xfId="1" applyFont="1" applyFill="1" applyBorder="1" applyAlignment="1">
      <alignment vertical="center" wrapText="1"/>
    </xf>
    <xf numFmtId="0" fontId="0" fillId="0" borderId="0" xfId="0" applyAlignment="1">
      <alignment vertical="center"/>
    </xf>
    <xf numFmtId="176" fontId="2" fillId="5" borderId="3" xfId="2" applyFont="1" applyFill="1" applyBorder="1" applyAlignment="1" applyProtection="1">
      <alignment horizontal="center" vertical="center" wrapText="1"/>
    </xf>
    <xf numFmtId="176" fontId="2" fillId="5" borderId="7" xfId="2" applyFont="1" applyFill="1" applyBorder="1" applyAlignment="1" applyProtection="1">
      <alignment horizontal="center" vertical="center" wrapText="1"/>
    </xf>
    <xf numFmtId="177" fontId="0" fillId="0" borderId="18" xfId="0" applyNumberFormat="1" applyBorder="1" applyAlignment="1">
      <alignment horizontal="center" vertical="center"/>
    </xf>
    <xf numFmtId="177" fontId="0" fillId="0" borderId="20" xfId="0" applyNumberFormat="1" applyBorder="1" applyAlignment="1">
      <alignment horizontal="center" vertical="center"/>
    </xf>
    <xf numFmtId="0" fontId="17" fillId="0" borderId="27" xfId="0" applyFont="1" applyBorder="1" applyAlignment="1">
      <alignment vertical="center" wrapText="1"/>
    </xf>
    <xf numFmtId="177" fontId="0" fillId="0" borderId="28" xfId="0" applyNumberFormat="1" applyBorder="1" applyAlignment="1">
      <alignment horizontal="center" vertical="center"/>
    </xf>
    <xf numFmtId="177" fontId="0" fillId="0" borderId="6" xfId="0" applyNumberFormat="1" applyBorder="1" applyAlignment="1">
      <alignment horizontal="center" vertical="center"/>
    </xf>
    <xf numFmtId="0" fontId="18" fillId="0" borderId="10" xfId="0" applyFont="1" applyFill="1" applyBorder="1" applyAlignment="1">
      <alignment horizontal="center" vertical="center" wrapText="1"/>
    </xf>
    <xf numFmtId="0" fontId="17" fillId="0" borderId="19" xfId="0" applyFont="1" applyBorder="1" applyAlignment="1">
      <alignment vertical="center" wrapText="1"/>
    </xf>
    <xf numFmtId="177" fontId="0" fillId="0" borderId="3" xfId="0" applyNumberFormat="1" applyBorder="1" applyAlignment="1">
      <alignment horizontal="center" vertical="center"/>
    </xf>
    <xf numFmtId="0" fontId="19" fillId="0" borderId="19" xfId="0" applyFont="1" applyBorder="1" applyAlignment="1">
      <alignment vertical="center" wrapText="1"/>
    </xf>
    <xf numFmtId="177" fontId="0" fillId="0" borderId="16" xfId="0" applyNumberFormat="1" applyBorder="1" applyAlignment="1">
      <alignment horizontal="center" vertical="center"/>
    </xf>
    <xf numFmtId="0" fontId="0" fillId="0" borderId="16" xfId="0" applyBorder="1" applyAlignment="1">
      <alignment horizontal="center" vertical="center"/>
    </xf>
    <xf numFmtId="0" fontId="0" fillId="0" borderId="3" xfId="0" applyBorder="1" applyAlignment="1">
      <alignment horizontal="center" vertical="center"/>
    </xf>
    <xf numFmtId="0" fontId="17" fillId="0" borderId="18" xfId="0" applyFont="1" applyBorder="1" applyAlignment="1">
      <alignment horizontal="center" vertical="center" wrapText="1"/>
    </xf>
    <xf numFmtId="14" fontId="0" fillId="0" borderId="19" xfId="0" applyNumberFormat="1" applyBorder="1" applyAlignment="1">
      <alignment horizontal="center" vertical="center"/>
    </xf>
    <xf numFmtId="0" fontId="24" fillId="0" borderId="0" xfId="0" applyFont="1" applyAlignment="1">
      <alignment vertical="center"/>
    </xf>
    <xf numFmtId="0" fontId="0" fillId="0" borderId="0" xfId="0" applyAlignment="1">
      <alignment vertical="center" wrapText="1"/>
    </xf>
    <xf numFmtId="0" fontId="26" fillId="0" borderId="18" xfId="0" applyFont="1" applyBorder="1" applyAlignment="1">
      <alignment horizontal="center" vertical="center" wrapText="1"/>
    </xf>
    <xf numFmtId="0" fontId="26" fillId="0" borderId="3" xfId="0" applyFont="1" applyBorder="1" applyAlignment="1">
      <alignment horizontal="center" vertical="center" wrapText="1"/>
    </xf>
    <xf numFmtId="0" fontId="26" fillId="0" borderId="19" xfId="0" applyFont="1" applyBorder="1" applyAlignment="1">
      <alignment horizontal="center" vertical="center" wrapText="1"/>
    </xf>
    <xf numFmtId="0" fontId="27" fillId="6" borderId="17" xfId="0" applyFont="1" applyFill="1" applyBorder="1" applyAlignment="1">
      <alignment vertical="center" wrapText="1"/>
    </xf>
    <xf numFmtId="0" fontId="27" fillId="0" borderId="3" xfId="0" applyFont="1" applyBorder="1" applyAlignment="1">
      <alignment vertical="center" wrapText="1"/>
    </xf>
    <xf numFmtId="0" fontId="27" fillId="0" borderId="19" xfId="0" applyFont="1" applyBorder="1" applyAlignment="1">
      <alignment vertical="center" wrapText="1"/>
    </xf>
    <xf numFmtId="0" fontId="27" fillId="6" borderId="3" xfId="0" applyFont="1" applyFill="1" applyBorder="1" applyAlignment="1">
      <alignment vertical="center" wrapText="1"/>
    </xf>
    <xf numFmtId="0" fontId="6" fillId="3" borderId="6" xfId="1" applyFont="1" applyFill="1" applyBorder="1" applyAlignment="1">
      <alignment horizontal="center" vertical="center" wrapText="1"/>
    </xf>
    <xf numFmtId="0" fontId="6" fillId="0" borderId="0" xfId="1" applyFont="1" applyBorder="1" applyAlignment="1">
      <alignment horizontal="center"/>
    </xf>
    <xf numFmtId="0" fontId="6" fillId="0" borderId="10" xfId="1" applyFont="1" applyFill="1" applyBorder="1" applyAlignment="1">
      <alignment vertical="top" wrapText="1"/>
    </xf>
    <xf numFmtId="0" fontId="6" fillId="4" borderId="3" xfId="1" applyFont="1" applyFill="1" applyBorder="1" applyAlignment="1">
      <alignment vertical="center" wrapText="1"/>
    </xf>
    <xf numFmtId="0" fontId="11" fillId="4" borderId="6" xfId="1" applyFont="1" applyFill="1" applyBorder="1" applyAlignment="1">
      <alignment vertical="center" wrapText="1"/>
    </xf>
    <xf numFmtId="0" fontId="11" fillId="0" borderId="10" xfId="1" applyFont="1" applyFill="1" applyBorder="1" applyAlignment="1">
      <alignment vertical="top" wrapText="1"/>
    </xf>
    <xf numFmtId="0" fontId="11" fillId="0" borderId="6" xfId="1" applyFont="1" applyFill="1" applyBorder="1" applyAlignment="1">
      <alignment horizontal="center" vertical="center" wrapText="1"/>
    </xf>
    <xf numFmtId="0" fontId="11" fillId="0" borderId="3" xfId="1" applyFont="1" applyFill="1" applyBorder="1" applyAlignment="1">
      <alignment horizontal="center" vertical="center" wrapText="1"/>
    </xf>
    <xf numFmtId="0" fontId="11" fillId="0" borderId="0" xfId="1" applyFont="1"/>
    <xf numFmtId="0" fontId="11" fillId="0" borderId="3" xfId="1" applyFont="1" applyBorder="1" applyAlignment="1">
      <alignment horizontal="center"/>
    </xf>
    <xf numFmtId="0" fontId="11" fillId="0" borderId="6" xfId="1" applyFont="1" applyFill="1" applyBorder="1" applyAlignment="1">
      <alignment vertical="top" wrapText="1"/>
    </xf>
    <xf numFmtId="0" fontId="11" fillId="3" borderId="3" xfId="1" applyFont="1" applyFill="1" applyBorder="1" applyAlignment="1">
      <alignment horizontal="center" vertical="center" wrapText="1"/>
    </xf>
    <xf numFmtId="0" fontId="11" fillId="0" borderId="3" xfId="1" applyFont="1" applyBorder="1" applyAlignment="1">
      <alignment horizontal="center" vertical="center" wrapText="1"/>
    </xf>
    <xf numFmtId="0" fontId="11" fillId="0" borderId="3" xfId="1" applyFont="1" applyFill="1" applyBorder="1" applyAlignment="1">
      <alignment vertical="top" wrapText="1"/>
    </xf>
    <xf numFmtId="0" fontId="11" fillId="0" borderId="3" xfId="1" applyFont="1" applyFill="1" applyBorder="1" applyAlignment="1">
      <alignment vertical="center" wrapText="1"/>
    </xf>
    <xf numFmtId="0" fontId="6" fillId="0" borderId="6" xfId="1" applyFont="1" applyBorder="1" applyAlignment="1">
      <alignment horizontal="center" vertical="center" wrapText="1"/>
    </xf>
    <xf numFmtId="0" fontId="6" fillId="0" borderId="12" xfId="1" applyFont="1" applyBorder="1" applyAlignment="1">
      <alignment horizontal="center" vertical="center" wrapText="1"/>
    </xf>
    <xf numFmtId="0" fontId="6" fillId="0" borderId="0" xfId="1" applyFont="1" applyAlignment="1">
      <alignment horizontal="center" vertical="center" wrapText="1"/>
    </xf>
    <xf numFmtId="0" fontId="11" fillId="0" borderId="12" xfId="1" applyFont="1" applyFill="1" applyBorder="1" applyAlignment="1">
      <alignment horizontal="center" vertical="center" wrapText="1"/>
    </xf>
    <xf numFmtId="0" fontId="6" fillId="0" borderId="6" xfId="1" applyFont="1" applyBorder="1" applyAlignment="1">
      <alignment horizontal="center" vertical="center" wrapText="1"/>
    </xf>
    <xf numFmtId="0" fontId="7" fillId="7" borderId="3" xfId="1" applyFont="1" applyFill="1" applyBorder="1" applyAlignment="1">
      <alignment horizontal="center" vertical="center" wrapText="1"/>
    </xf>
    <xf numFmtId="0" fontId="7" fillId="7" borderId="3" xfId="1" applyFont="1" applyFill="1" applyBorder="1" applyAlignment="1">
      <alignment horizontal="center" vertical="top" wrapText="1"/>
    </xf>
    <xf numFmtId="0" fontId="11" fillId="0" borderId="12" xfId="1" applyFont="1" applyBorder="1" applyAlignment="1">
      <alignment horizontal="center" vertical="center" wrapText="1"/>
    </xf>
    <xf numFmtId="0" fontId="7" fillId="8" borderId="3" xfId="1" applyFont="1" applyFill="1" applyBorder="1" applyAlignment="1">
      <alignment horizontal="center" vertical="center" wrapText="1"/>
    </xf>
    <xf numFmtId="0" fontId="7" fillId="8" borderId="4" xfId="1" applyFont="1" applyFill="1" applyBorder="1" applyAlignment="1">
      <alignment horizontal="center" vertical="center" wrapText="1"/>
    </xf>
    <xf numFmtId="0" fontId="7" fillId="8" borderId="5" xfId="1" applyFont="1" applyFill="1" applyBorder="1" applyAlignment="1">
      <alignment horizontal="center" vertical="center" wrapText="1"/>
    </xf>
    <xf numFmtId="0" fontId="7" fillId="9" borderId="3" xfId="1" applyFont="1" applyFill="1" applyBorder="1" applyAlignment="1">
      <alignment horizontal="center" vertical="center" wrapText="1"/>
    </xf>
    <xf numFmtId="0" fontId="11" fillId="0" borderId="10" xfId="1" applyFont="1" applyBorder="1" applyAlignment="1">
      <alignment horizontal="center" vertical="center" wrapText="1"/>
    </xf>
    <xf numFmtId="0" fontId="6" fillId="0" borderId="3" xfId="1" applyFont="1" applyBorder="1"/>
    <xf numFmtId="0" fontId="11" fillId="0" borderId="3" xfId="1" applyFont="1" applyBorder="1"/>
    <xf numFmtId="0" fontId="11" fillId="0" borderId="2" xfId="1" applyFont="1" applyFill="1" applyBorder="1" applyAlignment="1">
      <alignment horizontal="center"/>
    </xf>
    <xf numFmtId="0" fontId="11" fillId="0" borderId="3" xfId="1" applyFont="1" applyFill="1" applyBorder="1"/>
    <xf numFmtId="0" fontId="11" fillId="0" borderId="0" xfId="1" applyFont="1" applyFill="1"/>
    <xf numFmtId="0" fontId="6" fillId="0" borderId="6" xfId="1" applyFont="1" applyBorder="1" applyAlignment="1">
      <alignment horizontal="center" vertical="center" wrapText="1"/>
    </xf>
    <xf numFmtId="0" fontId="6" fillId="3" borderId="0" xfId="1" applyFont="1" applyFill="1" applyBorder="1" applyAlignment="1">
      <alignment horizontal="center"/>
    </xf>
    <xf numFmtId="0" fontId="6" fillId="0" borderId="6" xfId="1" applyFont="1" applyBorder="1" applyAlignment="1">
      <alignment horizontal="center" vertical="center" wrapText="1"/>
    </xf>
    <xf numFmtId="0" fontId="6" fillId="0" borderId="6" xfId="1" applyFont="1" applyBorder="1" applyAlignment="1">
      <alignment horizontal="center" vertical="center" wrapText="1"/>
    </xf>
    <xf numFmtId="0" fontId="6" fillId="0" borderId="6" xfId="1" applyFont="1" applyBorder="1"/>
    <xf numFmtId="0" fontId="11" fillId="0" borderId="6" xfId="1" applyFont="1" applyBorder="1" applyAlignment="1">
      <alignment horizontal="center" vertical="center" wrapText="1"/>
    </xf>
    <xf numFmtId="0" fontId="6" fillId="3" borderId="3" xfId="1" applyFont="1" applyFill="1" applyBorder="1" applyAlignment="1">
      <alignment horizontal="center"/>
    </xf>
    <xf numFmtId="0" fontId="6" fillId="0" borderId="3" xfId="1" applyFont="1" applyFill="1" applyBorder="1" applyAlignment="1">
      <alignment horizontal="center"/>
    </xf>
    <xf numFmtId="0" fontId="6" fillId="0" borderId="6" xfId="1" applyFont="1" applyBorder="1" applyAlignment="1">
      <alignment horizontal="center" vertical="center" wrapText="1"/>
    </xf>
    <xf numFmtId="0" fontId="6" fillId="0" borderId="6" xfId="1" applyFont="1" applyBorder="1" applyAlignment="1">
      <alignment horizontal="center" vertical="center" wrapText="1"/>
    </xf>
    <xf numFmtId="0" fontId="6" fillId="0" borderId="14" xfId="1" applyFont="1" applyFill="1" applyBorder="1" applyAlignment="1">
      <alignment vertical="center" wrapText="1"/>
    </xf>
    <xf numFmtId="0" fontId="6" fillId="0" borderId="6" xfId="1" applyFont="1" applyBorder="1" applyAlignment="1">
      <alignment horizontal="center" vertical="center" wrapText="1"/>
    </xf>
    <xf numFmtId="0" fontId="6" fillId="6" borderId="3" xfId="1" applyFont="1" applyFill="1" applyBorder="1" applyAlignment="1">
      <alignment horizontal="center" vertical="center" wrapText="1"/>
    </xf>
    <xf numFmtId="0" fontId="11" fillId="6" borderId="6" xfId="1" applyFont="1" applyFill="1" applyBorder="1" applyAlignment="1">
      <alignment horizontal="center" vertical="center" wrapText="1"/>
    </xf>
    <xf numFmtId="0" fontId="11" fillId="0" borderId="3" xfId="1" applyFont="1" applyFill="1" applyBorder="1" applyAlignment="1">
      <alignment horizontal="left" wrapText="1"/>
    </xf>
    <xf numFmtId="0" fontId="6" fillId="0" borderId="2" xfId="1" applyFont="1" applyFill="1" applyBorder="1" applyAlignment="1">
      <alignment horizontal="center"/>
    </xf>
    <xf numFmtId="0" fontId="36" fillId="0" borderId="3" xfId="1" applyFont="1" applyBorder="1" applyAlignment="1">
      <alignment horizontal="center"/>
    </xf>
    <xf numFmtId="0" fontId="36" fillId="4" borderId="3" xfId="1" applyFont="1" applyFill="1" applyBorder="1" applyAlignment="1">
      <alignment vertical="center" wrapText="1"/>
    </xf>
    <xf numFmtId="0" fontId="36" fillId="0" borderId="3" xfId="1" applyFont="1" applyFill="1" applyBorder="1" applyAlignment="1">
      <alignment vertical="top" wrapText="1"/>
    </xf>
    <xf numFmtId="0" fontId="36" fillId="0" borderId="3" xfId="1" applyFont="1" applyFill="1" applyBorder="1" applyAlignment="1">
      <alignment horizontal="center" vertical="center" wrapText="1"/>
    </xf>
    <xf numFmtId="0" fontId="36" fillId="0" borderId="3" xfId="1" applyFont="1" applyBorder="1" applyAlignment="1">
      <alignment horizontal="center" vertical="center" wrapText="1"/>
    </xf>
    <xf numFmtId="0" fontId="36" fillId="0" borderId="3" xfId="1" applyFont="1" applyBorder="1"/>
    <xf numFmtId="0" fontId="36" fillId="0" borderId="0" xfId="1" applyFont="1"/>
    <xf numFmtId="0" fontId="37" fillId="0" borderId="3" xfId="1" applyFont="1" applyBorder="1" applyAlignment="1">
      <alignment horizontal="center"/>
    </xf>
    <xf numFmtId="0" fontId="37" fillId="4" borderId="3" xfId="1" applyFont="1" applyFill="1" applyBorder="1" applyAlignment="1">
      <alignment vertical="center" wrapText="1"/>
    </xf>
    <xf numFmtId="0" fontId="37" fillId="0" borderId="3" xfId="1" applyFont="1" applyFill="1" applyBorder="1" applyAlignment="1">
      <alignment vertical="top" wrapText="1"/>
    </xf>
    <xf numFmtId="0" fontId="37" fillId="0" borderId="3" xfId="1" applyFont="1" applyFill="1" applyBorder="1" applyAlignment="1">
      <alignment horizontal="center" vertical="center" wrapText="1"/>
    </xf>
    <xf numFmtId="0" fontId="37" fillId="0" borderId="3" xfId="1" applyFont="1" applyBorder="1" applyAlignment="1">
      <alignment horizontal="center" vertical="center" wrapText="1"/>
    </xf>
    <xf numFmtId="0" fontId="37" fillId="0" borderId="3" xfId="1" applyFont="1" applyBorder="1"/>
    <xf numFmtId="0" fontId="37" fillId="0" borderId="0" xfId="1" applyFont="1"/>
    <xf numFmtId="0" fontId="36" fillId="0" borderId="12" xfId="1" applyFont="1" applyFill="1" applyBorder="1" applyAlignment="1">
      <alignment horizontal="center" vertical="center" wrapText="1"/>
    </xf>
    <xf numFmtId="0" fontId="36" fillId="0" borderId="14" xfId="1" applyFont="1" applyFill="1" applyBorder="1" applyAlignment="1">
      <alignment horizontal="center" vertical="center" wrapText="1"/>
    </xf>
    <xf numFmtId="0" fontId="24" fillId="0" borderId="3" xfId="1" applyFont="1" applyBorder="1" applyAlignment="1">
      <alignment horizontal="center" vertical="center" wrapText="1"/>
    </xf>
    <xf numFmtId="0" fontId="6" fillId="0" borderId="0" xfId="1" applyFont="1" applyBorder="1"/>
    <xf numFmtId="0" fontId="24" fillId="0" borderId="0" xfId="0" applyFont="1">
      <alignment vertical="center"/>
    </xf>
    <xf numFmtId="0" fontId="6" fillId="0" borderId="0" xfId="1" applyFont="1" applyFill="1" applyBorder="1" applyAlignment="1">
      <alignment horizontal="center" vertical="center" wrapText="1"/>
    </xf>
    <xf numFmtId="0" fontId="6" fillId="0" borderId="0" xfId="1" applyFont="1" applyBorder="1" applyAlignment="1">
      <alignment horizontal="center" vertical="center" wrapText="1"/>
    </xf>
    <xf numFmtId="0" fontId="6" fillId="0" borderId="0" xfId="1" applyFont="1" applyFill="1" applyBorder="1" applyAlignment="1">
      <alignment vertical="top" wrapText="1"/>
    </xf>
    <xf numFmtId="0" fontId="6" fillId="0" borderId="6" xfId="1" applyFont="1" applyBorder="1" applyAlignment="1">
      <alignment horizontal="center"/>
    </xf>
    <xf numFmtId="0" fontId="11" fillId="0" borderId="9" xfId="1" applyFont="1" applyFill="1" applyBorder="1" applyAlignment="1">
      <alignment horizontal="center" vertical="center" wrapText="1"/>
    </xf>
    <xf numFmtId="0" fontId="6" fillId="0" borderId="12" xfId="1" applyFont="1" applyFill="1" applyBorder="1" applyAlignment="1">
      <alignment horizontal="center" vertical="center" wrapText="1"/>
    </xf>
    <xf numFmtId="0" fontId="6" fillId="0" borderId="14" xfId="1" applyFont="1" applyFill="1" applyBorder="1" applyAlignment="1">
      <alignment horizontal="center" vertical="center" wrapText="1"/>
    </xf>
    <xf numFmtId="0" fontId="37" fillId="0" borderId="14" xfId="1" applyFont="1" applyFill="1" applyBorder="1" applyAlignment="1">
      <alignment horizontal="center" vertical="center" wrapText="1"/>
    </xf>
    <xf numFmtId="0" fontId="6" fillId="0" borderId="6" xfId="1" applyFont="1" applyBorder="1" applyAlignment="1">
      <alignment horizontal="center" vertical="center" wrapText="1"/>
    </xf>
    <xf numFmtId="0" fontId="37" fillId="0" borderId="3" xfId="1" applyFont="1" applyFill="1" applyBorder="1" applyAlignment="1">
      <alignment horizontal="center" vertical="center" wrapText="1"/>
    </xf>
    <xf numFmtId="0" fontId="6" fillId="0" borderId="14" xfId="1" applyFont="1" applyFill="1" applyBorder="1" applyAlignment="1">
      <alignment horizontal="left" vertical="center" wrapText="1"/>
    </xf>
    <xf numFmtId="0" fontId="6" fillId="0" borderId="14" xfId="1" applyFont="1" applyFill="1" applyBorder="1" applyAlignment="1">
      <alignment horizontal="center" vertical="center" wrapText="1"/>
    </xf>
    <xf numFmtId="0" fontId="24" fillId="6" borderId="2" xfId="1" applyFont="1" applyFill="1" applyBorder="1" applyAlignment="1">
      <alignment horizontal="center"/>
    </xf>
    <xf numFmtId="0" fontId="24" fillId="0" borderId="3" xfId="1" applyFont="1" applyBorder="1" applyAlignment="1">
      <alignment vertical="center" wrapText="1"/>
    </xf>
    <xf numFmtId="0" fontId="24" fillId="0" borderId="3" xfId="1" applyFont="1" applyBorder="1" applyAlignment="1">
      <alignment vertical="top" wrapText="1"/>
    </xf>
    <xf numFmtId="0" fontId="24" fillId="3" borderId="3" xfId="1" applyFont="1" applyFill="1" applyBorder="1" applyAlignment="1">
      <alignment horizontal="center" vertical="center" wrapText="1"/>
    </xf>
    <xf numFmtId="0" fontId="24" fillId="0" borderId="0" xfId="1" applyFont="1"/>
    <xf numFmtId="0" fontId="24" fillId="0" borderId="12" xfId="1" applyFont="1" applyBorder="1" applyAlignment="1">
      <alignment horizontal="center" vertical="center" wrapText="1"/>
    </xf>
    <xf numFmtId="0" fontId="24" fillId="0" borderId="3" xfId="1" applyFont="1" applyBorder="1"/>
    <xf numFmtId="0" fontId="6" fillId="0" borderId="9" xfId="1" applyFont="1" applyFill="1" applyBorder="1" applyAlignment="1">
      <alignment horizontal="center"/>
    </xf>
    <xf numFmtId="0" fontId="6" fillId="0" borderId="10" xfId="1" applyFont="1" applyFill="1" applyBorder="1" applyAlignment="1">
      <alignment horizontal="center" vertical="center" wrapText="1"/>
    </xf>
    <xf numFmtId="0" fontId="6" fillId="0" borderId="3" xfId="1" applyFont="1" applyFill="1" applyBorder="1"/>
    <xf numFmtId="0" fontId="6" fillId="0" borderId="0" xfId="1" applyFont="1" applyFill="1"/>
    <xf numFmtId="0" fontId="6" fillId="0" borderId="8" xfId="1" applyFont="1" applyFill="1" applyBorder="1" applyAlignment="1">
      <alignment horizontal="center"/>
    </xf>
    <xf numFmtId="0" fontId="9" fillId="0" borderId="3" xfId="1" applyFont="1" applyFill="1" applyBorder="1" applyAlignment="1">
      <alignment vertical="center" wrapText="1"/>
    </xf>
    <xf numFmtId="0" fontId="9" fillId="0" borderId="3" xfId="1" applyFont="1" applyFill="1" applyBorder="1" applyAlignment="1">
      <alignment vertical="top" wrapText="1"/>
    </xf>
    <xf numFmtId="0" fontId="9" fillId="0" borderId="3" xfId="1" applyFont="1" applyFill="1" applyBorder="1" applyAlignment="1">
      <alignment horizontal="center" vertical="center" wrapText="1"/>
    </xf>
    <xf numFmtId="0" fontId="10" fillId="0" borderId="3" xfId="1" applyFont="1" applyFill="1" applyBorder="1" applyAlignment="1">
      <alignment vertical="center" wrapText="1"/>
    </xf>
    <xf numFmtId="0" fontId="6" fillId="0" borderId="3" xfId="1" applyFont="1" applyFill="1" applyBorder="1" applyAlignment="1">
      <alignment horizontal="center" vertical="center"/>
    </xf>
    <xf numFmtId="0" fontId="24" fillId="3" borderId="3" xfId="1" applyFont="1" applyFill="1" applyBorder="1" applyAlignment="1">
      <alignment horizontal="center"/>
    </xf>
    <xf numFmtId="0" fontId="24" fillId="0" borderId="3" xfId="1" applyFont="1" applyFill="1" applyBorder="1" applyAlignment="1">
      <alignment vertical="top" wrapText="1"/>
    </xf>
    <xf numFmtId="0" fontId="24" fillId="0" borderId="3" xfId="1" applyFont="1" applyFill="1" applyBorder="1" applyAlignment="1">
      <alignment horizontal="center" vertical="center" wrapText="1"/>
    </xf>
    <xf numFmtId="0" fontId="24" fillId="0" borderId="3" xfId="1" applyFont="1" applyFill="1" applyBorder="1" applyAlignment="1">
      <alignment vertical="center" wrapText="1"/>
    </xf>
    <xf numFmtId="0" fontId="24" fillId="0" borderId="6" xfId="1" applyFont="1" applyFill="1" applyBorder="1" applyAlignment="1">
      <alignment horizontal="center" vertical="center" wrapText="1"/>
    </xf>
    <xf numFmtId="0" fontId="24" fillId="0" borderId="3" xfId="1" applyFont="1" applyFill="1" applyBorder="1" applyAlignment="1">
      <alignment horizontal="center"/>
    </xf>
    <xf numFmtId="0" fontId="24" fillId="0" borderId="3" xfId="1" applyFont="1" applyFill="1" applyBorder="1"/>
    <xf numFmtId="0" fontId="24" fillId="0" borderId="12" xfId="1" applyFont="1" applyFill="1" applyBorder="1" applyAlignment="1">
      <alignment horizontal="center" vertical="center" wrapText="1"/>
    </xf>
    <xf numFmtId="0" fontId="24" fillId="0" borderId="0" xfId="1" applyFont="1" applyFill="1"/>
    <xf numFmtId="0" fontId="24" fillId="0" borderId="3" xfId="1" applyFont="1" applyFill="1" applyBorder="1" applyAlignment="1">
      <alignment horizontal="left"/>
    </xf>
    <xf numFmtId="0" fontId="6" fillId="0" borderId="6" xfId="1" applyFont="1" applyFill="1" applyBorder="1" applyAlignment="1">
      <alignment horizontal="center"/>
    </xf>
    <xf numFmtId="0" fontId="24" fillId="0" borderId="6" xfId="1" applyFont="1" applyFill="1" applyBorder="1" applyAlignment="1">
      <alignment vertical="center" wrapText="1"/>
    </xf>
    <xf numFmtId="0" fontId="24" fillId="0" borderId="6" xfId="1" applyFont="1" applyFill="1" applyBorder="1" applyAlignment="1">
      <alignment vertical="top" wrapText="1"/>
    </xf>
    <xf numFmtId="0" fontId="24" fillId="0" borderId="3" xfId="1" applyFont="1" applyFill="1" applyBorder="1" applyAlignment="1">
      <alignment wrapText="1"/>
    </xf>
    <xf numFmtId="0" fontId="24" fillId="4" borderId="6" xfId="1" applyFont="1" applyFill="1" applyBorder="1" applyAlignment="1">
      <alignment vertical="center" wrapText="1"/>
    </xf>
    <xf numFmtId="0" fontId="24" fillId="0" borderId="3" xfId="1" applyFont="1" applyFill="1" applyBorder="1" applyAlignment="1">
      <alignment horizontal="center" wrapText="1"/>
    </xf>
    <xf numFmtId="0" fontId="24" fillId="0" borderId="10" xfId="1" applyFont="1" applyFill="1" applyBorder="1" applyAlignment="1">
      <alignment vertical="top" wrapText="1"/>
    </xf>
    <xf numFmtId="0" fontId="24" fillId="0" borderId="0" xfId="1" applyFont="1" applyFill="1" applyBorder="1" applyAlignment="1">
      <alignment horizontal="center"/>
    </xf>
    <xf numFmtId="0" fontId="24" fillId="0" borderId="10" xfId="1" applyFont="1" applyFill="1" applyBorder="1" applyAlignment="1">
      <alignment horizontal="center" vertical="center" wrapText="1"/>
    </xf>
    <xf numFmtId="0" fontId="24" fillId="0" borderId="6" xfId="1" applyFont="1" applyBorder="1" applyAlignment="1">
      <alignment horizontal="center" vertical="center" wrapText="1"/>
    </xf>
    <xf numFmtId="0" fontId="24" fillId="4" borderId="3" xfId="1" applyFont="1" applyFill="1" applyBorder="1" applyAlignment="1">
      <alignment vertical="center" wrapText="1"/>
    </xf>
    <xf numFmtId="0" fontId="24" fillId="0" borderId="14" xfId="1" applyFont="1" applyFill="1" applyBorder="1" applyAlignment="1">
      <alignment horizontal="center" vertical="center" wrapText="1"/>
    </xf>
    <xf numFmtId="0" fontId="24" fillId="0" borderId="6" xfId="1" applyFont="1" applyBorder="1"/>
    <xf numFmtId="0" fontId="24" fillId="0" borderId="6" xfId="1" applyFont="1" applyFill="1" applyBorder="1"/>
    <xf numFmtId="0" fontId="24" fillId="0" borderId="3" xfId="1" applyFont="1" applyBorder="1" applyAlignment="1">
      <alignment horizontal="center"/>
    </xf>
    <xf numFmtId="0" fontId="24" fillId="0" borderId="6" xfId="1" applyFont="1" applyBorder="1" applyAlignment="1">
      <alignment horizontal="center"/>
    </xf>
    <xf numFmtId="178" fontId="0" fillId="0" borderId="0" xfId="0" applyNumberFormat="1">
      <alignment vertical="center"/>
    </xf>
    <xf numFmtId="178" fontId="6" fillId="0" borderId="2" xfId="1" applyNumberFormat="1" applyFont="1" applyBorder="1" applyAlignment="1">
      <alignment horizontal="center" vertical="center"/>
    </xf>
    <xf numFmtId="0" fontId="10" fillId="0" borderId="3" xfId="1" applyFont="1" applyBorder="1" applyAlignment="1">
      <alignment horizontal="left" vertical="center" wrapText="1"/>
    </xf>
    <xf numFmtId="178" fontId="6" fillId="0" borderId="2" xfId="1" applyNumberFormat="1" applyFont="1" applyBorder="1" applyAlignment="1">
      <alignment horizontal="right" vertical="center"/>
    </xf>
    <xf numFmtId="0" fontId="6" fillId="0" borderId="9" xfId="1" applyFont="1" applyBorder="1" applyAlignment="1">
      <alignment horizontal="center" vertical="top" wrapText="1"/>
    </xf>
    <xf numFmtId="0" fontId="6" fillId="0" borderId="9" xfId="1" applyFont="1" applyBorder="1" applyAlignment="1">
      <alignment horizontal="center" vertical="center" wrapText="1"/>
    </xf>
    <xf numFmtId="0" fontId="6" fillId="0" borderId="9" xfId="1" applyFont="1" applyFill="1" applyBorder="1" applyAlignment="1">
      <alignment horizontal="center" vertical="center" wrapText="1"/>
    </xf>
    <xf numFmtId="0" fontId="24" fillId="0" borderId="9" xfId="1" applyFont="1" applyFill="1" applyBorder="1" applyAlignment="1">
      <alignment horizontal="center" vertical="center" wrapText="1"/>
    </xf>
    <xf numFmtId="0" fontId="32" fillId="0" borderId="9" xfId="3" applyFill="1" applyBorder="1" applyAlignment="1">
      <alignment horizontal="center" vertical="center" wrapText="1"/>
    </xf>
    <xf numFmtId="0" fontId="6" fillId="0" borderId="0" xfId="1" applyFont="1" applyFill="1" applyBorder="1"/>
    <xf numFmtId="178" fontId="6" fillId="0" borderId="50" xfId="1" applyNumberFormat="1" applyFont="1" applyBorder="1" applyAlignment="1">
      <alignment horizontal="center" vertical="center"/>
    </xf>
    <xf numFmtId="0" fontId="6" fillId="0" borderId="0" xfId="1" applyFont="1" applyFill="1" applyBorder="1" applyAlignment="1">
      <alignment horizontal="center"/>
    </xf>
    <xf numFmtId="0" fontId="6" fillId="0" borderId="0" xfId="1" applyFont="1" applyFill="1" applyBorder="1" applyAlignment="1">
      <alignment vertical="center" wrapText="1"/>
    </xf>
    <xf numFmtId="178" fontId="6" fillId="3" borderId="2" xfId="1" applyNumberFormat="1" applyFont="1" applyFill="1" applyBorder="1" applyAlignment="1">
      <alignment horizontal="center" vertical="center"/>
    </xf>
    <xf numFmtId="0" fontId="10" fillId="3" borderId="3" xfId="1" applyFont="1" applyFill="1" applyBorder="1" applyAlignment="1">
      <alignment vertical="center" wrapText="1"/>
    </xf>
    <xf numFmtId="0" fontId="10" fillId="3" borderId="3" xfId="1" applyFont="1" applyFill="1" applyBorder="1" applyAlignment="1">
      <alignment horizontal="left" vertical="center" wrapText="1"/>
    </xf>
    <xf numFmtId="0" fontId="0" fillId="0" borderId="6" xfId="0" applyBorder="1">
      <alignment vertical="center"/>
    </xf>
    <xf numFmtId="0" fontId="0" fillId="0" borderId="29" xfId="0" applyBorder="1">
      <alignment vertical="center"/>
    </xf>
    <xf numFmtId="0" fontId="0" fillId="0" borderId="7" xfId="0" applyBorder="1">
      <alignment vertical="center"/>
    </xf>
    <xf numFmtId="0" fontId="24" fillId="0" borderId="0" xfId="0" applyFont="1" applyFill="1" applyBorder="1">
      <alignment vertical="center"/>
    </xf>
    <xf numFmtId="0" fontId="24" fillId="0" borderId="29" xfId="0" applyFont="1" applyBorder="1">
      <alignment vertical="center"/>
    </xf>
    <xf numFmtId="0" fontId="24" fillId="0" borderId="0" xfId="0" applyFont="1" applyFill="1" applyBorder="1" applyAlignment="1">
      <alignment vertical="center" wrapText="1"/>
    </xf>
    <xf numFmtId="0" fontId="24" fillId="0" borderId="6" xfId="0" applyFont="1" applyBorder="1">
      <alignment vertical="center"/>
    </xf>
    <xf numFmtId="0" fontId="24" fillId="0" borderId="29" xfId="0" applyFont="1" applyBorder="1" applyAlignment="1">
      <alignment vertical="center" wrapText="1"/>
    </xf>
    <xf numFmtId="0" fontId="24" fillId="10" borderId="0" xfId="0" applyFont="1" applyFill="1">
      <alignment vertical="center"/>
    </xf>
    <xf numFmtId="0" fontId="0" fillId="10" borderId="29" xfId="0" applyFill="1" applyBorder="1">
      <alignment vertical="center"/>
    </xf>
    <xf numFmtId="0" fontId="24" fillId="10" borderId="0" xfId="0" applyFont="1" applyFill="1" applyBorder="1">
      <alignment vertical="center"/>
    </xf>
    <xf numFmtId="0" fontId="24" fillId="10" borderId="0" xfId="0" applyFont="1" applyFill="1" applyBorder="1" applyAlignment="1">
      <alignment vertical="center" wrapText="1"/>
    </xf>
    <xf numFmtId="0" fontId="0" fillId="10" borderId="0" xfId="0" applyFill="1">
      <alignment vertical="center"/>
    </xf>
    <xf numFmtId="0" fontId="0" fillId="6" borderId="0" xfId="0" applyFill="1">
      <alignment vertical="center"/>
    </xf>
    <xf numFmtId="0" fontId="24" fillId="6" borderId="0" xfId="0" applyFont="1" applyFill="1">
      <alignment vertical="center"/>
    </xf>
    <xf numFmtId="0" fontId="0" fillId="6" borderId="29" xfId="0" applyFill="1" applyBorder="1">
      <alignment vertical="center"/>
    </xf>
    <xf numFmtId="0" fontId="24" fillId="6" borderId="0" xfId="0" applyFont="1" applyFill="1" applyBorder="1">
      <alignment vertical="center"/>
    </xf>
    <xf numFmtId="0" fontId="0" fillId="0" borderId="0" xfId="0" applyFill="1">
      <alignment vertical="center"/>
    </xf>
    <xf numFmtId="0" fontId="24" fillId="0" borderId="0" xfId="0" applyFont="1" applyFill="1">
      <alignment vertical="center"/>
    </xf>
    <xf numFmtId="0" fontId="24" fillId="10" borderId="29" xfId="0" applyFont="1" applyFill="1" applyBorder="1">
      <alignment vertical="center"/>
    </xf>
    <xf numFmtId="0" fontId="24" fillId="0" borderId="29" xfId="0" applyFont="1" applyFill="1" applyBorder="1">
      <alignment vertical="center"/>
    </xf>
    <xf numFmtId="0" fontId="11" fillId="10" borderId="0" xfId="0" applyFont="1" applyFill="1">
      <alignment vertical="center"/>
    </xf>
    <xf numFmtId="0" fontId="6" fillId="10" borderId="0" xfId="0" applyFont="1" applyFill="1" applyBorder="1">
      <alignment vertical="center"/>
    </xf>
    <xf numFmtId="0" fontId="6" fillId="10" borderId="29" xfId="0" applyFont="1" applyFill="1" applyBorder="1">
      <alignment vertical="center"/>
    </xf>
    <xf numFmtId="0" fontId="6" fillId="0" borderId="6" xfId="1" applyFont="1" applyBorder="1" applyAlignment="1">
      <alignment horizontal="center" vertical="center" wrapText="1"/>
    </xf>
    <xf numFmtId="178" fontId="6" fillId="0" borderId="8" xfId="1" applyNumberFormat="1" applyFont="1" applyBorder="1" applyAlignment="1">
      <alignment horizontal="center" vertical="center"/>
    </xf>
    <xf numFmtId="0" fontId="10" fillId="0" borderId="6" xfId="1" applyFont="1" applyBorder="1" applyAlignment="1">
      <alignment vertical="center" wrapText="1"/>
    </xf>
    <xf numFmtId="0" fontId="6" fillId="0" borderId="12" xfId="1" applyFont="1" applyFill="1" applyBorder="1" applyAlignment="1">
      <alignment horizontal="center" vertical="center" wrapText="1"/>
    </xf>
    <xf numFmtId="0" fontId="6" fillId="0" borderId="6" xfId="1" applyFont="1" applyBorder="1" applyAlignment="1">
      <alignment horizontal="center" vertical="center" wrapText="1"/>
    </xf>
    <xf numFmtId="0" fontId="37" fillId="0" borderId="3" xfId="1" applyFont="1" applyFill="1" applyBorder="1" applyAlignment="1">
      <alignment horizontal="center" vertical="center" wrapText="1"/>
    </xf>
    <xf numFmtId="0" fontId="33" fillId="7" borderId="0" xfId="1" applyFont="1" applyFill="1" applyBorder="1" applyAlignment="1">
      <alignment horizontal="center" vertical="center" wrapText="1"/>
    </xf>
    <xf numFmtId="0" fontId="6" fillId="3" borderId="0" xfId="1" applyFont="1" applyFill="1" applyBorder="1" applyAlignment="1">
      <alignment horizontal="center" vertical="center" wrapText="1"/>
    </xf>
    <xf numFmtId="0" fontId="43" fillId="7" borderId="3" xfId="1" applyFont="1" applyFill="1" applyBorder="1" applyAlignment="1">
      <alignment horizontal="center" vertical="center" wrapText="1"/>
    </xf>
    <xf numFmtId="0" fontId="6" fillId="0" borderId="12" xfId="1" applyFont="1" applyBorder="1" applyAlignment="1">
      <alignment horizontal="center" vertical="center" wrapText="1"/>
    </xf>
    <xf numFmtId="0" fontId="6" fillId="0" borderId="14" xfId="1" applyFont="1" applyBorder="1" applyAlignment="1">
      <alignment horizontal="center" vertical="center" wrapText="1"/>
    </xf>
    <xf numFmtId="0" fontId="8" fillId="0" borderId="0" xfId="1" applyFont="1" applyAlignment="1">
      <alignment horizontal="center" vertical="center"/>
    </xf>
    <xf numFmtId="0" fontId="33" fillId="7" borderId="12" xfId="1" applyFont="1" applyFill="1" applyBorder="1" applyAlignment="1">
      <alignment horizontal="center" vertical="center" wrapText="1"/>
    </xf>
    <xf numFmtId="0" fontId="33" fillId="7" borderId="13" xfId="1" applyFont="1" applyFill="1" applyBorder="1" applyAlignment="1">
      <alignment horizontal="center" vertical="center" wrapText="1"/>
    </xf>
    <xf numFmtId="0" fontId="33" fillId="7" borderId="14" xfId="1" applyFont="1" applyFill="1" applyBorder="1" applyAlignment="1">
      <alignment horizontal="center" vertical="center" wrapText="1"/>
    </xf>
    <xf numFmtId="0" fontId="33" fillId="8" borderId="45" xfId="1" applyFont="1" applyFill="1" applyBorder="1" applyAlignment="1">
      <alignment horizontal="center" vertical="center" wrapText="1"/>
    </xf>
    <xf numFmtId="0" fontId="33" fillId="8" borderId="0" xfId="1" applyFont="1" applyFill="1" applyBorder="1" applyAlignment="1">
      <alignment horizontal="center" vertical="center" wrapText="1"/>
    </xf>
    <xf numFmtId="0" fontId="33" fillId="9" borderId="3" xfId="1" applyFont="1" applyFill="1" applyBorder="1" applyAlignment="1">
      <alignment horizontal="center" vertical="center" wrapText="1"/>
    </xf>
    <xf numFmtId="0" fontId="24" fillId="0" borderId="12" xfId="1" applyFont="1" applyFill="1" applyBorder="1" applyAlignment="1">
      <alignment horizontal="center" vertical="center" wrapText="1"/>
    </xf>
    <xf numFmtId="0" fontId="24" fillId="0" borderId="14" xfId="1" applyFont="1" applyFill="1" applyBorder="1" applyAlignment="1">
      <alignment horizontal="center" vertical="center" wrapText="1"/>
    </xf>
    <xf numFmtId="0" fontId="6" fillId="0" borderId="12" xfId="1" applyFont="1" applyFill="1" applyBorder="1" applyAlignment="1">
      <alignment horizontal="center" vertical="center" wrapText="1"/>
    </xf>
    <xf numFmtId="0" fontId="6" fillId="0" borderId="13" xfId="1" applyFont="1" applyFill="1" applyBorder="1" applyAlignment="1">
      <alignment horizontal="center" vertical="center" wrapText="1"/>
    </xf>
    <xf numFmtId="0" fontId="6" fillId="0" borderId="14" xfId="1" applyFont="1" applyFill="1" applyBorder="1" applyAlignment="1">
      <alignment horizontal="center" vertical="center" wrapText="1"/>
    </xf>
    <xf numFmtId="0" fontId="11" fillId="0" borderId="12" xfId="1" applyFont="1" applyFill="1" applyBorder="1" applyAlignment="1">
      <alignment horizontal="center" vertical="center" wrapText="1"/>
    </xf>
    <xf numFmtId="0" fontId="11" fillId="0" borderId="13" xfId="1" applyFont="1" applyFill="1" applyBorder="1" applyAlignment="1">
      <alignment horizontal="center" vertical="center" wrapText="1"/>
    </xf>
    <xf numFmtId="0" fontId="11" fillId="0" borderId="14" xfId="1" applyFont="1" applyFill="1" applyBorder="1" applyAlignment="1">
      <alignment horizontal="center" vertical="center" wrapText="1"/>
    </xf>
    <xf numFmtId="0" fontId="6" fillId="0" borderId="6" xfId="1" applyFont="1" applyBorder="1" applyAlignment="1">
      <alignment horizontal="center" vertical="center" wrapText="1"/>
    </xf>
    <xf numFmtId="0" fontId="6" fillId="0" borderId="7" xfId="1" applyFont="1" applyBorder="1" applyAlignment="1">
      <alignment horizontal="center" vertical="center" wrapText="1"/>
    </xf>
    <xf numFmtId="0" fontId="6" fillId="0" borderId="6" xfId="1" applyFont="1" applyBorder="1" applyAlignment="1">
      <alignment horizontal="center" vertical="top" wrapText="1"/>
    </xf>
    <xf numFmtId="0" fontId="6" fillId="0" borderId="7" xfId="1" applyFont="1" applyBorder="1" applyAlignment="1">
      <alignment horizontal="center" vertical="top" wrapText="1"/>
    </xf>
    <xf numFmtId="0" fontId="11" fillId="0" borderId="11" xfId="1" applyFont="1" applyFill="1" applyBorder="1" applyAlignment="1">
      <alignment horizontal="center" vertical="center" wrapText="1"/>
    </xf>
    <xf numFmtId="0" fontId="11" fillId="0" borderId="9" xfId="1" applyFont="1" applyFill="1" applyBorder="1" applyAlignment="1">
      <alignment horizontal="center" vertical="center" wrapText="1"/>
    </xf>
    <xf numFmtId="0" fontId="6" fillId="0" borderId="12" xfId="1" applyFont="1" applyBorder="1" applyAlignment="1">
      <alignment horizontal="center" vertical="top" wrapText="1"/>
    </xf>
    <xf numFmtId="0" fontId="6" fillId="0" borderId="13" xfId="1" applyFont="1" applyBorder="1" applyAlignment="1">
      <alignment horizontal="center" vertical="top" wrapText="1"/>
    </xf>
    <xf numFmtId="0" fontId="6" fillId="0" borderId="14" xfId="1" applyFont="1" applyBorder="1" applyAlignment="1">
      <alignment horizontal="center" vertical="top" wrapText="1"/>
    </xf>
    <xf numFmtId="0" fontId="32" fillId="0" borderId="12" xfId="3" applyFill="1" applyBorder="1" applyAlignment="1">
      <alignment horizontal="center" vertical="center" wrapText="1"/>
    </xf>
    <xf numFmtId="0" fontId="32" fillId="0" borderId="14" xfId="3" applyFill="1" applyBorder="1" applyAlignment="1">
      <alignment horizontal="center" vertical="center" wrapText="1"/>
    </xf>
    <xf numFmtId="0" fontId="37" fillId="0" borderId="3" xfId="1" applyFont="1" applyFill="1" applyBorder="1" applyAlignment="1">
      <alignment horizontal="center" vertical="center" wrapText="1"/>
    </xf>
    <xf numFmtId="0" fontId="41" fillId="3" borderId="51" xfId="1" applyFont="1" applyFill="1" applyBorder="1" applyAlignment="1">
      <alignment horizontal="left" vertical="center" wrapText="1"/>
    </xf>
    <xf numFmtId="0" fontId="37" fillId="0" borderId="12" xfId="1" applyFont="1" applyFill="1" applyBorder="1" applyAlignment="1">
      <alignment horizontal="center" vertical="center" wrapText="1"/>
    </xf>
    <xf numFmtId="0" fontId="37" fillId="0" borderId="14" xfId="1" applyFont="1" applyFill="1" applyBorder="1" applyAlignment="1">
      <alignment horizontal="center" vertical="center" wrapText="1"/>
    </xf>
    <xf numFmtId="0" fontId="24" fillId="0" borderId="10" xfId="1" applyFont="1" applyFill="1" applyBorder="1" applyAlignment="1">
      <alignment horizontal="center" vertical="center" wrapText="1"/>
    </xf>
    <xf numFmtId="0" fontId="24" fillId="0" borderId="9" xfId="1" applyFont="1" applyFill="1" applyBorder="1" applyAlignment="1">
      <alignment horizontal="center" vertical="center" wrapText="1"/>
    </xf>
    <xf numFmtId="0" fontId="6" fillId="0" borderId="12" xfId="1" applyFont="1" applyFill="1" applyBorder="1" applyAlignment="1">
      <alignment horizontal="left" vertical="center" wrapText="1"/>
    </xf>
    <xf numFmtId="0" fontId="6" fillId="0" borderId="14" xfId="1" applyFont="1" applyFill="1" applyBorder="1" applyAlignment="1">
      <alignment horizontal="left" vertical="center" wrapText="1"/>
    </xf>
    <xf numFmtId="176" fontId="14" fillId="5" borderId="3" xfId="2" applyFont="1" applyFill="1" applyBorder="1" applyAlignment="1" applyProtection="1">
      <alignment horizontal="center" vertical="center" wrapText="1"/>
    </xf>
    <xf numFmtId="176" fontId="0" fillId="5" borderId="3" xfId="2" applyFont="1" applyFill="1" applyBorder="1" applyAlignment="1" applyProtection="1">
      <alignment horizontal="center" vertical="center" wrapText="1"/>
      <protection locked="0"/>
    </xf>
    <xf numFmtId="0" fontId="0" fillId="0" borderId="17" xfId="0" applyBorder="1" applyAlignment="1">
      <alignment horizontal="left" vertical="center" wrapText="1"/>
    </xf>
    <xf numFmtId="0" fontId="0" fillId="0" borderId="16" xfId="0" applyBorder="1" applyAlignment="1">
      <alignment horizontal="left" vertical="center" wrapText="1"/>
    </xf>
    <xf numFmtId="177" fontId="0" fillId="0" borderId="16" xfId="0" applyNumberFormat="1" applyBorder="1" applyAlignment="1">
      <alignment horizontal="center" vertical="center"/>
    </xf>
    <xf numFmtId="0" fontId="0" fillId="0" borderId="16" xfId="0" applyBorder="1" applyAlignment="1">
      <alignment horizontal="center" vertical="center" wrapText="1"/>
    </xf>
    <xf numFmtId="0" fontId="0" fillId="0" borderId="15" xfId="0" applyBorder="1" applyAlignment="1">
      <alignment horizontal="center" vertical="center" wrapText="1"/>
    </xf>
    <xf numFmtId="176" fontId="2" fillId="5" borderId="7" xfId="2" applyFont="1" applyFill="1" applyBorder="1" applyAlignment="1" applyProtection="1">
      <alignment horizontal="center" vertical="center" wrapText="1"/>
      <protection locked="0"/>
    </xf>
    <xf numFmtId="176" fontId="14" fillId="5" borderId="12" xfId="2" applyFont="1" applyFill="1" applyBorder="1" applyAlignment="1" applyProtection="1">
      <alignment horizontal="center" vertical="center" wrapText="1"/>
    </xf>
    <xf numFmtId="176" fontId="14" fillId="5" borderId="13" xfId="2" applyFont="1" applyFill="1" applyBorder="1" applyAlignment="1" applyProtection="1">
      <alignment horizontal="center" vertical="center" wrapText="1"/>
    </xf>
    <xf numFmtId="176" fontId="14" fillId="5" borderId="14" xfId="2" applyFont="1" applyFill="1" applyBorder="1" applyAlignment="1" applyProtection="1">
      <alignment horizontal="center" vertical="center" wrapText="1"/>
    </xf>
    <xf numFmtId="176" fontId="2" fillId="5" borderId="3" xfId="2" applyFont="1" applyFill="1" applyBorder="1" applyAlignment="1" applyProtection="1">
      <alignment horizontal="center" vertical="center" wrapText="1"/>
    </xf>
    <xf numFmtId="0" fontId="0" fillId="0" borderId="19" xfId="0" applyBorder="1" applyAlignment="1">
      <alignment horizontal="left" vertical="center" wrapText="1"/>
    </xf>
    <xf numFmtId="0" fontId="0" fillId="0" borderId="3" xfId="0" applyBorder="1" applyAlignment="1">
      <alignment horizontal="left" vertical="center" wrapText="1"/>
    </xf>
    <xf numFmtId="177" fontId="0" fillId="0" borderId="3" xfId="0" applyNumberFormat="1" applyBorder="1" applyAlignment="1">
      <alignment horizontal="center" vertical="center"/>
    </xf>
    <xf numFmtId="0" fontId="0" fillId="0" borderId="3" xfId="0" applyBorder="1" applyAlignment="1">
      <alignment horizontal="center" vertical="center" wrapText="1"/>
    </xf>
    <xf numFmtId="0" fontId="23" fillId="0" borderId="35" xfId="0" applyFont="1" applyBorder="1" applyAlignment="1">
      <alignment horizontal="left" vertical="center" wrapText="1"/>
    </xf>
    <xf numFmtId="0" fontId="23" fillId="0" borderId="34" xfId="0" applyFont="1" applyBorder="1" applyAlignment="1">
      <alignment horizontal="left" vertical="center" wrapText="1"/>
    </xf>
    <xf numFmtId="0" fontId="23" fillId="0" borderId="33" xfId="0" applyFont="1" applyBorder="1" applyAlignment="1">
      <alignment horizontal="left" vertical="center" wrapText="1"/>
    </xf>
    <xf numFmtId="0" fontId="21" fillId="0" borderId="32" xfId="0" applyFont="1" applyFill="1" applyBorder="1" applyAlignment="1">
      <alignment horizontal="center" vertical="center" wrapText="1"/>
    </xf>
    <xf numFmtId="0" fontId="21" fillId="0" borderId="31" xfId="0" applyFont="1" applyFill="1" applyBorder="1" applyAlignment="1">
      <alignment horizontal="center" vertical="center" wrapText="1"/>
    </xf>
    <xf numFmtId="0" fontId="21" fillId="0" borderId="6"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0" fillId="0" borderId="6" xfId="0" applyFont="1" applyFill="1" applyBorder="1" applyAlignment="1">
      <alignment horizontal="center" vertical="center" wrapText="1"/>
    </xf>
    <xf numFmtId="0" fontId="20" fillId="0" borderId="7" xfId="0" applyFont="1" applyFill="1" applyBorder="1" applyAlignment="1">
      <alignment horizontal="center" vertical="center" wrapText="1"/>
    </xf>
    <xf numFmtId="0" fontId="20" fillId="0" borderId="28" xfId="0" applyFont="1" applyFill="1" applyBorder="1" applyAlignment="1">
      <alignment horizontal="center" vertical="center" wrapText="1"/>
    </xf>
    <xf numFmtId="0" fontId="20" fillId="0" borderId="30" xfId="0" applyFont="1" applyFill="1" applyBorder="1" applyAlignment="1">
      <alignment horizontal="center" vertical="center" wrapText="1"/>
    </xf>
    <xf numFmtId="0" fontId="18" fillId="0" borderId="6" xfId="0" applyFont="1" applyFill="1" applyBorder="1" applyAlignment="1">
      <alignment horizontal="center" vertical="center" wrapText="1"/>
    </xf>
    <xf numFmtId="0" fontId="18" fillId="0" borderId="29" xfId="0" applyFont="1" applyFill="1" applyBorder="1" applyAlignment="1">
      <alignment horizontal="center" vertical="center" wrapText="1"/>
    </xf>
    <xf numFmtId="0" fontId="18" fillId="0" borderId="7" xfId="0" applyFont="1" applyFill="1" applyBorder="1" applyAlignment="1">
      <alignment horizontal="center" vertical="center" wrapText="1"/>
    </xf>
    <xf numFmtId="177" fontId="0" fillId="0" borderId="26" xfId="0" applyNumberFormat="1" applyBorder="1" applyAlignment="1">
      <alignment horizontal="left" vertical="center"/>
    </xf>
    <xf numFmtId="177" fontId="0" fillId="0" borderId="25" xfId="0" applyNumberFormat="1" applyBorder="1" applyAlignment="1">
      <alignment horizontal="left" vertical="center"/>
    </xf>
    <xf numFmtId="177" fontId="0" fillId="0" borderId="24" xfId="0" applyNumberFormat="1" applyBorder="1" applyAlignment="1">
      <alignment horizontal="left" vertical="center"/>
    </xf>
    <xf numFmtId="0" fontId="0" fillId="0" borderId="23" xfId="0" applyBorder="1" applyAlignment="1">
      <alignment horizontal="left" vertical="center" wrapText="1"/>
    </xf>
    <xf numFmtId="0" fontId="0" fillId="0" borderId="21" xfId="0" applyBorder="1" applyAlignment="1">
      <alignment horizontal="left" vertical="center" wrapText="1"/>
    </xf>
    <xf numFmtId="177" fontId="0" fillId="0" borderId="22" xfId="0" applyNumberFormat="1" applyBorder="1" applyAlignment="1">
      <alignment horizontal="center" vertical="center"/>
    </xf>
    <xf numFmtId="177" fontId="0" fillId="0" borderId="21" xfId="0" applyNumberFormat="1" applyBorder="1" applyAlignment="1">
      <alignment horizontal="center" vertical="center"/>
    </xf>
    <xf numFmtId="0" fontId="0" fillId="0" borderId="22" xfId="0" applyBorder="1" applyAlignment="1">
      <alignment horizontal="left" vertical="center" wrapText="1"/>
    </xf>
    <xf numFmtId="0" fontId="18" fillId="0" borderId="12" xfId="0" applyFont="1" applyFill="1" applyBorder="1" applyAlignment="1">
      <alignment horizontal="center" vertical="center" wrapText="1"/>
    </xf>
    <xf numFmtId="0" fontId="18" fillId="0" borderId="14" xfId="0" applyFont="1" applyFill="1" applyBorder="1" applyAlignment="1">
      <alignment horizontal="center" vertical="center" wrapText="1"/>
    </xf>
    <xf numFmtId="177" fontId="0" fillId="0" borderId="6" xfId="0" applyNumberFormat="1" applyBorder="1" applyAlignment="1">
      <alignment horizontal="center" vertical="center"/>
    </xf>
    <xf numFmtId="177" fontId="0" fillId="0" borderId="7" xfId="0" applyNumberFormat="1" applyBorder="1" applyAlignment="1">
      <alignment horizontal="center" vertical="center"/>
    </xf>
    <xf numFmtId="0" fontId="17" fillId="0" borderId="28" xfId="0" applyFont="1" applyBorder="1" applyAlignment="1">
      <alignment horizontal="center" vertical="center" wrapText="1"/>
    </xf>
    <xf numFmtId="0" fontId="17" fillId="0" borderId="30" xfId="0" applyFont="1" applyBorder="1" applyAlignment="1">
      <alignment horizontal="center" vertical="center" wrapText="1"/>
    </xf>
    <xf numFmtId="14" fontId="0" fillId="0" borderId="32" xfId="0" applyNumberFormat="1" applyBorder="1" applyAlignment="1">
      <alignment horizontal="center" vertical="center"/>
    </xf>
    <xf numFmtId="14" fontId="0" fillId="0" borderId="41" xfId="0" applyNumberFormat="1" applyBorder="1" applyAlignment="1">
      <alignment horizontal="center" vertical="center"/>
    </xf>
    <xf numFmtId="14" fontId="0" fillId="0" borderId="39" xfId="0" applyNumberFormat="1" applyBorder="1" applyAlignment="1">
      <alignment horizontal="center" vertical="center"/>
    </xf>
    <xf numFmtId="0" fontId="17" fillId="0" borderId="40" xfId="0" applyFont="1" applyBorder="1" applyAlignment="1">
      <alignment horizontal="center" vertical="center" wrapText="1"/>
    </xf>
    <xf numFmtId="0" fontId="17" fillId="0" borderId="36" xfId="0" applyFont="1" applyBorder="1" applyAlignment="1">
      <alignment horizontal="center" vertical="center" wrapText="1"/>
    </xf>
    <xf numFmtId="25" fontId="0" fillId="0" borderId="6" xfId="0" applyNumberFormat="1" applyBorder="1" applyAlignment="1">
      <alignment horizontal="center" vertical="center"/>
    </xf>
    <xf numFmtId="25" fontId="0" fillId="0" borderId="7" xfId="0" applyNumberFormat="1" applyBorder="1" applyAlignment="1">
      <alignment horizontal="center" vertical="center"/>
    </xf>
    <xf numFmtId="14" fontId="0" fillId="0" borderId="31" xfId="0" applyNumberFormat="1" applyBorder="1" applyAlignment="1">
      <alignment horizontal="center" vertical="center"/>
    </xf>
    <xf numFmtId="0" fontId="18" fillId="0" borderId="38" xfId="0" applyFont="1" applyFill="1" applyBorder="1" applyAlignment="1">
      <alignment horizontal="center" vertical="center" wrapText="1"/>
    </xf>
    <xf numFmtId="0" fontId="18" fillId="0" borderId="37" xfId="0" applyFont="1" applyFill="1" applyBorder="1" applyAlignment="1">
      <alignment horizontal="center" vertical="center" wrapText="1"/>
    </xf>
    <xf numFmtId="177" fontId="0" fillId="0" borderId="29" xfId="0" applyNumberFormat="1" applyBorder="1" applyAlignment="1">
      <alignment horizontal="center" vertical="center"/>
    </xf>
    <xf numFmtId="0" fontId="25" fillId="0" borderId="12" xfId="0" applyFont="1" applyBorder="1" applyAlignment="1">
      <alignment horizontal="center" vertical="center" wrapText="1"/>
    </xf>
    <xf numFmtId="0" fontId="25" fillId="0" borderId="14" xfId="0" applyFont="1" applyBorder="1" applyAlignment="1">
      <alignment horizontal="center" vertical="center" wrapText="1"/>
    </xf>
    <xf numFmtId="0" fontId="18" fillId="0" borderId="12" xfId="0" applyFont="1" applyBorder="1" applyAlignment="1">
      <alignment horizontal="center" vertical="center" wrapText="1"/>
    </xf>
    <xf numFmtId="0" fontId="18" fillId="0" borderId="14" xfId="0" applyFont="1" applyBorder="1" applyAlignment="1">
      <alignment horizontal="center" vertical="center" wrapText="1"/>
    </xf>
    <xf numFmtId="0" fontId="23" fillId="0" borderId="35" xfId="0" applyFont="1" applyFill="1" applyBorder="1" applyAlignment="1">
      <alignment horizontal="left" vertical="center" wrapText="1"/>
    </xf>
    <xf numFmtId="0" fontId="23" fillId="0" borderId="34" xfId="0" applyFont="1" applyFill="1" applyBorder="1" applyAlignment="1">
      <alignment horizontal="left" vertical="center" wrapText="1"/>
    </xf>
    <xf numFmtId="0" fontId="23" fillId="0" borderId="33" xfId="0" applyFont="1" applyFill="1" applyBorder="1" applyAlignment="1">
      <alignment horizontal="left" vertical="center" wrapText="1"/>
    </xf>
    <xf numFmtId="0" fontId="26" fillId="0" borderId="12" xfId="0" applyFont="1" applyBorder="1" applyAlignment="1">
      <alignment horizontal="center" vertical="center" wrapText="1"/>
    </xf>
    <xf numFmtId="0" fontId="26" fillId="0" borderId="14" xfId="0" applyFont="1" applyBorder="1" applyAlignment="1">
      <alignment horizontal="center" vertical="center" wrapText="1"/>
    </xf>
    <xf numFmtId="14" fontId="0" fillId="0" borderId="3" xfId="0" applyNumberFormat="1" applyBorder="1" applyAlignment="1">
      <alignment horizontal="center" vertical="center"/>
    </xf>
    <xf numFmtId="0" fontId="0" fillId="0" borderId="3" xfId="0" applyBorder="1" applyAlignment="1">
      <alignment horizontal="center" vertical="center"/>
    </xf>
    <xf numFmtId="0" fontId="25" fillId="0" borderId="10" xfId="0" applyFont="1" applyBorder="1" applyAlignment="1">
      <alignment horizontal="center" vertical="center" wrapText="1"/>
    </xf>
    <xf numFmtId="0" fontId="18" fillId="0" borderId="9" xfId="0" applyFont="1" applyBorder="1" applyAlignment="1">
      <alignment horizontal="center" vertical="center"/>
    </xf>
    <xf numFmtId="0" fontId="0" fillId="0" borderId="45" xfId="0" applyBorder="1" applyAlignment="1">
      <alignment horizontal="center" vertical="center"/>
    </xf>
    <xf numFmtId="0" fontId="0" fillId="0" borderId="44" xfId="0" applyBorder="1" applyAlignment="1">
      <alignment horizontal="center" vertical="center"/>
    </xf>
    <xf numFmtId="0" fontId="0" fillId="0" borderId="43" xfId="0" applyBorder="1" applyAlignment="1">
      <alignment horizontal="center" vertical="center"/>
    </xf>
    <xf numFmtId="0" fontId="0" fillId="0" borderId="42" xfId="0" applyBorder="1" applyAlignment="1">
      <alignment horizontal="center" vertical="center"/>
    </xf>
    <xf numFmtId="0" fontId="0" fillId="0" borderId="6" xfId="0" applyBorder="1" applyAlignment="1">
      <alignment horizontal="center" vertical="center"/>
    </xf>
    <xf numFmtId="0" fontId="0" fillId="0" borderId="29" xfId="0" applyBorder="1" applyAlignment="1">
      <alignment horizontal="center" vertical="center"/>
    </xf>
    <xf numFmtId="0" fontId="0" fillId="0" borderId="7" xfId="0" applyBorder="1" applyAlignment="1">
      <alignment horizontal="center" vertical="center"/>
    </xf>
    <xf numFmtId="0" fontId="17" fillId="0" borderId="6" xfId="0" applyFont="1" applyBorder="1" applyAlignment="1">
      <alignment horizontal="center" vertical="center" wrapText="1"/>
    </xf>
    <xf numFmtId="0" fontId="19" fillId="0" borderId="29" xfId="0" applyFont="1" applyBorder="1" applyAlignment="1">
      <alignment horizontal="center" vertical="center" wrapText="1"/>
    </xf>
    <xf numFmtId="0" fontId="19" fillId="0" borderId="7" xfId="0" applyFont="1" applyBorder="1" applyAlignment="1">
      <alignment horizontal="center" vertical="center" wrapText="1"/>
    </xf>
    <xf numFmtId="0" fontId="28" fillId="0" borderId="12" xfId="0" applyFont="1" applyBorder="1" applyAlignment="1">
      <alignment horizontal="center" vertical="center" wrapText="1"/>
    </xf>
    <xf numFmtId="0" fontId="28" fillId="0" borderId="13" xfId="0" applyFont="1" applyBorder="1" applyAlignment="1">
      <alignment horizontal="center" vertical="center" wrapText="1"/>
    </xf>
    <xf numFmtId="0" fontId="28" fillId="0" borderId="14" xfId="0" applyFont="1" applyBorder="1" applyAlignment="1">
      <alignment horizontal="center" vertical="center" wrapText="1"/>
    </xf>
    <xf numFmtId="0" fontId="28" fillId="0" borderId="48" xfId="0" applyFont="1" applyBorder="1" applyAlignment="1">
      <alignment horizontal="center" vertical="center" wrapText="1"/>
    </xf>
    <xf numFmtId="0" fontId="28" fillId="0" borderId="38" xfId="0" applyFont="1" applyBorder="1" applyAlignment="1">
      <alignment horizontal="center" vertical="center" wrapText="1"/>
    </xf>
    <xf numFmtId="0" fontId="28" fillId="0" borderId="47" xfId="0" applyFont="1" applyBorder="1" applyAlignment="1">
      <alignment horizontal="center" vertical="center" wrapText="1"/>
    </xf>
    <xf numFmtId="0" fontId="28" fillId="0" borderId="37" xfId="0" applyFont="1" applyBorder="1" applyAlignment="1">
      <alignment horizontal="center" vertical="center" wrapText="1"/>
    </xf>
    <xf numFmtId="0" fontId="27" fillId="6" borderId="38" xfId="0" applyFont="1" applyFill="1" applyBorder="1" applyAlignment="1">
      <alignment horizontal="center" vertical="center" wrapText="1"/>
    </xf>
    <xf numFmtId="0" fontId="27" fillId="6" borderId="47" xfId="0" applyFont="1" applyFill="1" applyBorder="1" applyAlignment="1">
      <alignment horizontal="center" vertical="center" wrapText="1"/>
    </xf>
    <xf numFmtId="0" fontId="27" fillId="6" borderId="46" xfId="0" applyFont="1" applyFill="1" applyBorder="1" applyAlignment="1">
      <alignment horizontal="center" vertical="center" wrapText="1"/>
    </xf>
    <xf numFmtId="0" fontId="30" fillId="0" borderId="49" xfId="0" applyFont="1" applyBorder="1" applyAlignment="1">
      <alignment horizontal="center" vertical="center" wrapText="1"/>
    </xf>
  </cellXfs>
  <cellStyles count="4">
    <cellStyle name="常规" xfId="0" builtinId="0"/>
    <cellStyle name="常规 2" xfId="1"/>
    <cellStyle name="常规_Sheet1" xfId="2"/>
    <cellStyle name="超链接" xfId="3" builtinId="8"/>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117" Type="http://schemas.openxmlformats.org/officeDocument/2006/relationships/image" Target="../media/image117.PNG"/><Relationship Id="rId21" Type="http://schemas.openxmlformats.org/officeDocument/2006/relationships/image" Target="../media/image21.jpeg"/><Relationship Id="rId42" Type="http://schemas.openxmlformats.org/officeDocument/2006/relationships/image" Target="../media/image42.JP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12" Type="http://schemas.openxmlformats.org/officeDocument/2006/relationships/image" Target="../media/image112.JPG"/><Relationship Id="rId133" Type="http://schemas.openxmlformats.org/officeDocument/2006/relationships/image" Target="../media/image133.png"/><Relationship Id="rId138" Type="http://schemas.openxmlformats.org/officeDocument/2006/relationships/image" Target="../media/image138.png"/><Relationship Id="rId16" Type="http://schemas.openxmlformats.org/officeDocument/2006/relationships/image" Target="../media/image16.png"/><Relationship Id="rId107" Type="http://schemas.openxmlformats.org/officeDocument/2006/relationships/image" Target="../media/image107.PNG"/><Relationship Id="rId11" Type="http://schemas.openxmlformats.org/officeDocument/2006/relationships/image" Target="../media/image11.jpeg"/><Relationship Id="rId32" Type="http://schemas.openxmlformats.org/officeDocument/2006/relationships/image" Target="../media/image32.JP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28" Type="http://schemas.openxmlformats.org/officeDocument/2006/relationships/image" Target="../media/image128.png"/><Relationship Id="rId5" Type="http://schemas.openxmlformats.org/officeDocument/2006/relationships/image" Target="../media/image5.jpe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113" Type="http://schemas.openxmlformats.org/officeDocument/2006/relationships/image" Target="../media/image113.PNG"/><Relationship Id="rId118" Type="http://schemas.openxmlformats.org/officeDocument/2006/relationships/image" Target="../media/image118.PNG"/><Relationship Id="rId134" Type="http://schemas.openxmlformats.org/officeDocument/2006/relationships/image" Target="../media/image134.png"/><Relationship Id="rId139" Type="http://schemas.openxmlformats.org/officeDocument/2006/relationships/image" Target="../media/image13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93" Type="http://schemas.openxmlformats.org/officeDocument/2006/relationships/image" Target="../media/image93.PN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JPG"/><Relationship Id="rId38" Type="http://schemas.openxmlformats.org/officeDocument/2006/relationships/image" Target="../media/image38.PNG"/><Relationship Id="rId46" Type="http://schemas.openxmlformats.org/officeDocument/2006/relationships/image" Target="../media/image46.JPG"/><Relationship Id="rId59" Type="http://schemas.openxmlformats.org/officeDocument/2006/relationships/image" Target="../media/image59.PNG"/><Relationship Id="rId67" Type="http://schemas.openxmlformats.org/officeDocument/2006/relationships/image" Target="../media/image67.PNG"/><Relationship Id="rId103" Type="http://schemas.openxmlformats.org/officeDocument/2006/relationships/image" Target="../media/image103.PNG"/><Relationship Id="rId108" Type="http://schemas.openxmlformats.org/officeDocument/2006/relationships/image" Target="../media/image108.PNG"/><Relationship Id="rId116" Type="http://schemas.openxmlformats.org/officeDocument/2006/relationships/image" Target="../media/image116.PNG"/><Relationship Id="rId124" Type="http://schemas.openxmlformats.org/officeDocument/2006/relationships/image" Target="../media/image124.png"/><Relationship Id="rId129" Type="http://schemas.openxmlformats.org/officeDocument/2006/relationships/image" Target="../media/image129.png"/><Relationship Id="rId137" Type="http://schemas.openxmlformats.org/officeDocument/2006/relationships/image" Target="../media/image137.png"/><Relationship Id="rId20" Type="http://schemas.openxmlformats.org/officeDocument/2006/relationships/image" Target="../media/image20.jpeg"/><Relationship Id="rId41" Type="http://schemas.openxmlformats.org/officeDocument/2006/relationships/image" Target="../media/image41.JP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96" Type="http://schemas.openxmlformats.org/officeDocument/2006/relationships/image" Target="../media/image96.PNG"/><Relationship Id="rId111" Type="http://schemas.openxmlformats.org/officeDocument/2006/relationships/image" Target="../media/image111.JPG"/><Relationship Id="rId132" Type="http://schemas.openxmlformats.org/officeDocument/2006/relationships/image" Target="../media/image132.png"/><Relationship Id="rId140" Type="http://schemas.openxmlformats.org/officeDocument/2006/relationships/image" Target="../media/image14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JPG"/><Relationship Id="rId49" Type="http://schemas.openxmlformats.org/officeDocument/2006/relationships/image" Target="../media/image49.PNG"/><Relationship Id="rId57" Type="http://schemas.openxmlformats.org/officeDocument/2006/relationships/image" Target="../media/image57.PNG"/><Relationship Id="rId106" Type="http://schemas.openxmlformats.org/officeDocument/2006/relationships/image" Target="../media/image106.PNG"/><Relationship Id="rId114" Type="http://schemas.openxmlformats.org/officeDocument/2006/relationships/image" Target="../media/image114.PNG"/><Relationship Id="rId119" Type="http://schemas.openxmlformats.org/officeDocument/2006/relationships/image" Target="../media/image119.PNG"/><Relationship Id="rId127" Type="http://schemas.openxmlformats.org/officeDocument/2006/relationships/image" Target="../media/image127.png"/><Relationship Id="rId10" Type="http://schemas.openxmlformats.org/officeDocument/2006/relationships/image" Target="../media/image10.jpe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30" Type="http://schemas.openxmlformats.org/officeDocument/2006/relationships/image" Target="../media/image130.png"/><Relationship Id="rId135" Type="http://schemas.openxmlformats.org/officeDocument/2006/relationships/image" Target="../media/image135.png"/><Relationship Id="rId143" Type="http://schemas.openxmlformats.org/officeDocument/2006/relationships/image" Target="../media/image143.png"/><Relationship Id="rId4" Type="http://schemas.openxmlformats.org/officeDocument/2006/relationships/image" Target="../media/image4.jpeg"/><Relationship Id="rId9" Type="http://schemas.openxmlformats.org/officeDocument/2006/relationships/image" Target="../media/image9.jpe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JPG"/><Relationship Id="rId34" Type="http://schemas.openxmlformats.org/officeDocument/2006/relationships/image" Target="../media/image34.JP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120" Type="http://schemas.openxmlformats.org/officeDocument/2006/relationships/image" Target="../media/image120.PNG"/><Relationship Id="rId125" Type="http://schemas.openxmlformats.org/officeDocument/2006/relationships/image" Target="../media/image125.png"/><Relationship Id="rId141" Type="http://schemas.openxmlformats.org/officeDocument/2006/relationships/image" Target="../media/image141.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jpe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15" Type="http://schemas.openxmlformats.org/officeDocument/2006/relationships/image" Target="../media/image115.PNG"/><Relationship Id="rId131" Type="http://schemas.openxmlformats.org/officeDocument/2006/relationships/image" Target="../media/image131.png"/><Relationship Id="rId136" Type="http://schemas.openxmlformats.org/officeDocument/2006/relationships/image" Target="../media/image136.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JP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126" Type="http://schemas.openxmlformats.org/officeDocument/2006/relationships/image" Target="../media/image126.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1.JPG"/><Relationship Id="rId3" Type="http://schemas.openxmlformats.org/officeDocument/2006/relationships/image" Target="../media/image146.PNG"/><Relationship Id="rId7" Type="http://schemas.openxmlformats.org/officeDocument/2006/relationships/image" Target="../media/image150.JPG"/><Relationship Id="rId2" Type="http://schemas.openxmlformats.org/officeDocument/2006/relationships/image" Target="../media/image145.PNG"/><Relationship Id="rId1" Type="http://schemas.openxmlformats.org/officeDocument/2006/relationships/image" Target="../media/image144.PNG"/><Relationship Id="rId6" Type="http://schemas.openxmlformats.org/officeDocument/2006/relationships/image" Target="../media/image149.PNG"/><Relationship Id="rId5" Type="http://schemas.openxmlformats.org/officeDocument/2006/relationships/image" Target="../media/image148.PNG"/><Relationship Id="rId10" Type="http://schemas.openxmlformats.org/officeDocument/2006/relationships/image" Target="../media/image153.JPG"/><Relationship Id="rId4" Type="http://schemas.openxmlformats.org/officeDocument/2006/relationships/image" Target="../media/image147.PNG"/><Relationship Id="rId9" Type="http://schemas.openxmlformats.org/officeDocument/2006/relationships/image" Target="../media/image152.JPG"/></Relationships>
</file>

<file path=xl/drawings/drawing1.xml><?xml version="1.0" encoding="utf-8"?>
<xdr:wsDr xmlns:xdr="http://schemas.openxmlformats.org/drawingml/2006/spreadsheetDrawing" xmlns:a="http://schemas.openxmlformats.org/drawingml/2006/main">
  <xdr:twoCellAnchor editAs="oneCell">
    <xdr:from>
      <xdr:col>1</xdr:col>
      <xdr:colOff>38100</xdr:colOff>
      <xdr:row>0</xdr:row>
      <xdr:rowOff>123825</xdr:rowOff>
    </xdr:from>
    <xdr:to>
      <xdr:col>9</xdr:col>
      <xdr:colOff>0</xdr:colOff>
      <xdr:row>18</xdr:row>
      <xdr:rowOff>104775</xdr:rowOff>
    </xdr:to>
    <xdr:pic>
      <xdr:nvPicPr>
        <xdr:cNvPr id="4109" name="图片 2"/>
        <xdr:cNvPicPr>
          <a:picLocks noChangeAspect="1"/>
        </xdr:cNvPicPr>
      </xdr:nvPicPr>
      <xdr:blipFill>
        <a:blip xmlns:r="http://schemas.openxmlformats.org/officeDocument/2006/relationships" r:embed="rId1" cstate="print"/>
        <a:srcRect/>
        <a:stretch>
          <a:fillRect/>
        </a:stretch>
      </xdr:blipFill>
      <xdr:spPr bwMode="auto">
        <a:xfrm>
          <a:off x="723900" y="123825"/>
          <a:ext cx="5448300" cy="3067050"/>
        </a:xfrm>
        <a:prstGeom prst="rect">
          <a:avLst/>
        </a:prstGeom>
        <a:noFill/>
        <a:ln w="9525">
          <a:noFill/>
          <a:miter lim="800000"/>
          <a:headEnd/>
          <a:tailEnd/>
        </a:ln>
      </xdr:spPr>
    </xdr:pic>
    <xdr:clientData/>
  </xdr:twoCellAnchor>
  <xdr:twoCellAnchor editAs="oneCell">
    <xdr:from>
      <xdr:col>1</xdr:col>
      <xdr:colOff>0</xdr:colOff>
      <xdr:row>19</xdr:row>
      <xdr:rowOff>1</xdr:rowOff>
    </xdr:from>
    <xdr:to>
      <xdr:col>9</xdr:col>
      <xdr:colOff>16683</xdr:colOff>
      <xdr:row>33</xdr:row>
      <xdr:rowOff>104775</xdr:rowOff>
    </xdr:to>
    <xdr:pic>
      <xdr:nvPicPr>
        <xdr:cNvPr id="2" name="图片 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5800" y="3257551"/>
          <a:ext cx="5503083" cy="2505074"/>
        </a:xfrm>
        <a:prstGeom prst="rect">
          <a:avLst/>
        </a:prstGeom>
      </xdr:spPr>
    </xdr:pic>
    <xdr:clientData/>
  </xdr:twoCellAnchor>
  <xdr:twoCellAnchor editAs="oneCell">
    <xdr:from>
      <xdr:col>1</xdr:col>
      <xdr:colOff>38101</xdr:colOff>
      <xdr:row>34</xdr:row>
      <xdr:rowOff>28576</xdr:rowOff>
    </xdr:from>
    <xdr:to>
      <xdr:col>9</xdr:col>
      <xdr:colOff>41869</xdr:colOff>
      <xdr:row>46</xdr:row>
      <xdr:rowOff>152400</xdr:rowOff>
    </xdr:to>
    <xdr:pic>
      <xdr:nvPicPr>
        <xdr:cNvPr id="3" name="图片 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23901" y="5857876"/>
          <a:ext cx="5490168" cy="2181224"/>
        </a:xfrm>
        <a:prstGeom prst="rect">
          <a:avLst/>
        </a:prstGeom>
      </xdr:spPr>
    </xdr:pic>
    <xdr:clientData/>
  </xdr:twoCellAnchor>
  <xdr:twoCellAnchor editAs="oneCell">
    <xdr:from>
      <xdr:col>1</xdr:col>
      <xdr:colOff>19049</xdr:colOff>
      <xdr:row>47</xdr:row>
      <xdr:rowOff>95250</xdr:rowOff>
    </xdr:from>
    <xdr:to>
      <xdr:col>9</xdr:col>
      <xdr:colOff>38100</xdr:colOff>
      <xdr:row>65</xdr:row>
      <xdr:rowOff>95250</xdr:rowOff>
    </xdr:to>
    <xdr:pic>
      <xdr:nvPicPr>
        <xdr:cNvPr id="4" name="图片 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04849" y="8153400"/>
          <a:ext cx="5505451" cy="3086100"/>
        </a:xfrm>
        <a:prstGeom prst="rect">
          <a:avLst/>
        </a:prstGeom>
      </xdr:spPr>
    </xdr:pic>
    <xdr:clientData/>
  </xdr:twoCellAnchor>
  <xdr:twoCellAnchor editAs="oneCell">
    <xdr:from>
      <xdr:col>1</xdr:col>
      <xdr:colOff>0</xdr:colOff>
      <xdr:row>66</xdr:row>
      <xdr:rowOff>1</xdr:rowOff>
    </xdr:from>
    <xdr:to>
      <xdr:col>9</xdr:col>
      <xdr:colOff>76200</xdr:colOff>
      <xdr:row>84</xdr:row>
      <xdr:rowOff>1</xdr:rowOff>
    </xdr:to>
    <xdr:pic>
      <xdr:nvPicPr>
        <xdr:cNvPr id="5" name="图片 4"/>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85800" y="11315701"/>
          <a:ext cx="5562600" cy="3086100"/>
        </a:xfrm>
        <a:prstGeom prst="rect">
          <a:avLst/>
        </a:prstGeom>
      </xdr:spPr>
    </xdr:pic>
    <xdr:clientData/>
  </xdr:twoCellAnchor>
  <xdr:twoCellAnchor editAs="oneCell">
    <xdr:from>
      <xdr:col>1</xdr:col>
      <xdr:colOff>28576</xdr:colOff>
      <xdr:row>84</xdr:row>
      <xdr:rowOff>9525</xdr:rowOff>
    </xdr:from>
    <xdr:to>
      <xdr:col>7</xdr:col>
      <xdr:colOff>590363</xdr:colOff>
      <xdr:row>107</xdr:row>
      <xdr:rowOff>153220</xdr:rowOff>
    </xdr:to>
    <xdr:pic>
      <xdr:nvPicPr>
        <xdr:cNvPr id="6" name="图片 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14376" y="14411325"/>
          <a:ext cx="4676587" cy="4087045"/>
        </a:xfrm>
        <a:prstGeom prst="rect">
          <a:avLst/>
        </a:prstGeom>
      </xdr:spPr>
    </xdr:pic>
    <xdr:clientData/>
  </xdr:twoCellAnchor>
  <xdr:twoCellAnchor editAs="oneCell">
    <xdr:from>
      <xdr:col>8</xdr:col>
      <xdr:colOff>28575</xdr:colOff>
      <xdr:row>83</xdr:row>
      <xdr:rowOff>168431</xdr:rowOff>
    </xdr:from>
    <xdr:to>
      <xdr:col>15</xdr:col>
      <xdr:colOff>162923</xdr:colOff>
      <xdr:row>101</xdr:row>
      <xdr:rowOff>19644</xdr:rowOff>
    </xdr:to>
    <xdr:pic>
      <xdr:nvPicPr>
        <xdr:cNvPr id="7" name="图片 6"/>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514975" y="14398781"/>
          <a:ext cx="4934948" cy="2937313"/>
        </a:xfrm>
        <a:prstGeom prst="rect">
          <a:avLst/>
        </a:prstGeom>
      </xdr:spPr>
    </xdr:pic>
    <xdr:clientData/>
  </xdr:twoCellAnchor>
  <xdr:twoCellAnchor editAs="oneCell">
    <xdr:from>
      <xdr:col>1</xdr:col>
      <xdr:colOff>57150</xdr:colOff>
      <xdr:row>107</xdr:row>
      <xdr:rowOff>161925</xdr:rowOff>
    </xdr:from>
    <xdr:to>
      <xdr:col>6</xdr:col>
      <xdr:colOff>638175</xdr:colOff>
      <xdr:row>131</xdr:row>
      <xdr:rowOff>112556</xdr:rowOff>
    </xdr:to>
    <xdr:pic>
      <xdr:nvPicPr>
        <xdr:cNvPr id="8" name="图片 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742950" y="18507075"/>
          <a:ext cx="4010025" cy="4065431"/>
        </a:xfrm>
        <a:prstGeom prst="rect">
          <a:avLst/>
        </a:prstGeom>
      </xdr:spPr>
    </xdr:pic>
    <xdr:clientData/>
  </xdr:twoCellAnchor>
  <xdr:twoCellAnchor editAs="oneCell">
    <xdr:from>
      <xdr:col>1</xdr:col>
      <xdr:colOff>0</xdr:colOff>
      <xdr:row>133</xdr:row>
      <xdr:rowOff>0</xdr:rowOff>
    </xdr:from>
    <xdr:to>
      <xdr:col>15</xdr:col>
      <xdr:colOff>457200</xdr:colOff>
      <xdr:row>157</xdr:row>
      <xdr:rowOff>152173</xdr:rowOff>
    </xdr:to>
    <xdr:pic>
      <xdr:nvPicPr>
        <xdr:cNvPr id="9" name="图片 8"/>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85800" y="22802850"/>
          <a:ext cx="10058400" cy="4266973"/>
        </a:xfrm>
        <a:prstGeom prst="rect">
          <a:avLst/>
        </a:prstGeom>
      </xdr:spPr>
    </xdr:pic>
    <xdr:clientData/>
  </xdr:twoCellAnchor>
  <xdr:twoCellAnchor editAs="oneCell">
    <xdr:from>
      <xdr:col>1</xdr:col>
      <xdr:colOff>0</xdr:colOff>
      <xdr:row>159</xdr:row>
      <xdr:rowOff>0</xdr:rowOff>
    </xdr:from>
    <xdr:to>
      <xdr:col>12</xdr:col>
      <xdr:colOff>676275</xdr:colOff>
      <xdr:row>190</xdr:row>
      <xdr:rowOff>104775</xdr:rowOff>
    </xdr:to>
    <xdr:pic>
      <xdr:nvPicPr>
        <xdr:cNvPr id="10" name="图片 9"/>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85800" y="27260550"/>
          <a:ext cx="8220075" cy="5419725"/>
        </a:xfrm>
        <a:prstGeom prst="rect">
          <a:avLst/>
        </a:prstGeom>
      </xdr:spPr>
    </xdr:pic>
    <xdr:clientData/>
  </xdr:twoCellAnchor>
  <xdr:twoCellAnchor editAs="oneCell">
    <xdr:from>
      <xdr:col>1</xdr:col>
      <xdr:colOff>0</xdr:colOff>
      <xdr:row>192</xdr:row>
      <xdr:rowOff>0</xdr:rowOff>
    </xdr:from>
    <xdr:to>
      <xdr:col>15</xdr:col>
      <xdr:colOff>457200</xdr:colOff>
      <xdr:row>218</xdr:row>
      <xdr:rowOff>117009</xdr:rowOff>
    </xdr:to>
    <xdr:pic>
      <xdr:nvPicPr>
        <xdr:cNvPr id="11" name="图片 1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685800" y="32918400"/>
          <a:ext cx="10058400" cy="4574709"/>
        </a:xfrm>
        <a:prstGeom prst="rect">
          <a:avLst/>
        </a:prstGeom>
      </xdr:spPr>
    </xdr:pic>
    <xdr:clientData/>
  </xdr:twoCellAnchor>
  <xdr:twoCellAnchor editAs="oneCell">
    <xdr:from>
      <xdr:col>1</xdr:col>
      <xdr:colOff>0</xdr:colOff>
      <xdr:row>219</xdr:row>
      <xdr:rowOff>0</xdr:rowOff>
    </xdr:from>
    <xdr:to>
      <xdr:col>15</xdr:col>
      <xdr:colOff>457200</xdr:colOff>
      <xdr:row>249</xdr:row>
      <xdr:rowOff>53491</xdr:rowOff>
    </xdr:to>
    <xdr:pic>
      <xdr:nvPicPr>
        <xdr:cNvPr id="12" name="图片 11"/>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85800" y="37547550"/>
          <a:ext cx="10058400" cy="5196991"/>
        </a:xfrm>
        <a:prstGeom prst="rect">
          <a:avLst/>
        </a:prstGeom>
      </xdr:spPr>
    </xdr:pic>
    <xdr:clientData/>
  </xdr:twoCellAnchor>
  <xdr:twoCellAnchor editAs="oneCell">
    <xdr:from>
      <xdr:col>1</xdr:col>
      <xdr:colOff>19050</xdr:colOff>
      <xdr:row>249</xdr:row>
      <xdr:rowOff>57150</xdr:rowOff>
    </xdr:from>
    <xdr:to>
      <xdr:col>12</xdr:col>
      <xdr:colOff>27044</xdr:colOff>
      <xdr:row>259</xdr:row>
      <xdr:rowOff>7047</xdr:rowOff>
    </xdr:to>
    <xdr:pic>
      <xdr:nvPicPr>
        <xdr:cNvPr id="14" name="图片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704850" y="42748200"/>
          <a:ext cx="7551794" cy="1664397"/>
        </a:xfrm>
        <a:prstGeom prst="rect">
          <a:avLst/>
        </a:prstGeom>
      </xdr:spPr>
    </xdr:pic>
    <xdr:clientData/>
  </xdr:twoCellAnchor>
  <xdr:twoCellAnchor editAs="oneCell">
    <xdr:from>
      <xdr:col>12</xdr:col>
      <xdr:colOff>39408</xdr:colOff>
      <xdr:row>249</xdr:row>
      <xdr:rowOff>28575</xdr:rowOff>
    </xdr:from>
    <xdr:to>
      <xdr:col>17</xdr:col>
      <xdr:colOff>467426</xdr:colOff>
      <xdr:row>264</xdr:row>
      <xdr:rowOff>66675</xdr:rowOff>
    </xdr:to>
    <xdr:pic>
      <xdr:nvPicPr>
        <xdr:cNvPr id="15" name="图片 14"/>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269008" y="42719625"/>
          <a:ext cx="3857018" cy="2609850"/>
        </a:xfrm>
        <a:prstGeom prst="rect">
          <a:avLst/>
        </a:prstGeom>
      </xdr:spPr>
    </xdr:pic>
    <xdr:clientData/>
  </xdr:twoCellAnchor>
  <xdr:twoCellAnchor editAs="oneCell">
    <xdr:from>
      <xdr:col>1</xdr:col>
      <xdr:colOff>0</xdr:colOff>
      <xdr:row>265</xdr:row>
      <xdr:rowOff>0</xdr:rowOff>
    </xdr:from>
    <xdr:to>
      <xdr:col>11</xdr:col>
      <xdr:colOff>369691</xdr:colOff>
      <xdr:row>275</xdr:row>
      <xdr:rowOff>0</xdr:rowOff>
    </xdr:to>
    <xdr:pic>
      <xdr:nvPicPr>
        <xdr:cNvPr id="13" name="图片 12"/>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685800" y="45434250"/>
          <a:ext cx="7227691" cy="1714500"/>
        </a:xfrm>
        <a:prstGeom prst="rect">
          <a:avLst/>
        </a:prstGeom>
      </xdr:spPr>
    </xdr:pic>
    <xdr:clientData/>
  </xdr:twoCellAnchor>
  <xdr:twoCellAnchor editAs="oneCell">
    <xdr:from>
      <xdr:col>11</xdr:col>
      <xdr:colOff>361950</xdr:colOff>
      <xdr:row>264</xdr:row>
      <xdr:rowOff>152400</xdr:rowOff>
    </xdr:from>
    <xdr:to>
      <xdr:col>23</xdr:col>
      <xdr:colOff>419100</xdr:colOff>
      <xdr:row>280</xdr:row>
      <xdr:rowOff>133191</xdr:rowOff>
    </xdr:to>
    <xdr:pic>
      <xdr:nvPicPr>
        <xdr:cNvPr id="16" name="图片 15"/>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7905750" y="45415200"/>
          <a:ext cx="8286750" cy="2723991"/>
        </a:xfrm>
        <a:prstGeom prst="rect">
          <a:avLst/>
        </a:prstGeom>
      </xdr:spPr>
    </xdr:pic>
    <xdr:clientData/>
  </xdr:twoCellAnchor>
  <xdr:twoCellAnchor editAs="oneCell">
    <xdr:from>
      <xdr:col>1</xdr:col>
      <xdr:colOff>0</xdr:colOff>
      <xdr:row>281</xdr:row>
      <xdr:rowOff>9525</xdr:rowOff>
    </xdr:from>
    <xdr:to>
      <xdr:col>7</xdr:col>
      <xdr:colOff>642672</xdr:colOff>
      <xdr:row>309</xdr:row>
      <xdr:rowOff>86535</xdr:rowOff>
    </xdr:to>
    <xdr:pic>
      <xdr:nvPicPr>
        <xdr:cNvPr id="17" name="图片 16"/>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685800" y="48186975"/>
          <a:ext cx="4757472" cy="4877610"/>
        </a:xfrm>
        <a:prstGeom prst="rect">
          <a:avLst/>
        </a:prstGeom>
      </xdr:spPr>
    </xdr:pic>
    <xdr:clientData/>
  </xdr:twoCellAnchor>
  <xdr:twoCellAnchor editAs="oneCell">
    <xdr:from>
      <xdr:col>7</xdr:col>
      <xdr:colOff>666750</xdr:colOff>
      <xdr:row>281</xdr:row>
      <xdr:rowOff>0</xdr:rowOff>
    </xdr:from>
    <xdr:to>
      <xdr:col>15</xdr:col>
      <xdr:colOff>233640</xdr:colOff>
      <xdr:row>307</xdr:row>
      <xdr:rowOff>134170</xdr:rowOff>
    </xdr:to>
    <xdr:pic>
      <xdr:nvPicPr>
        <xdr:cNvPr id="18" name="图片 17"/>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467350" y="48177450"/>
          <a:ext cx="5053290" cy="4591870"/>
        </a:xfrm>
        <a:prstGeom prst="rect">
          <a:avLst/>
        </a:prstGeom>
      </xdr:spPr>
    </xdr:pic>
    <xdr:clientData/>
  </xdr:twoCellAnchor>
  <xdr:twoCellAnchor editAs="oneCell">
    <xdr:from>
      <xdr:col>1</xdr:col>
      <xdr:colOff>19050</xdr:colOff>
      <xdr:row>310</xdr:row>
      <xdr:rowOff>3712</xdr:rowOff>
    </xdr:from>
    <xdr:to>
      <xdr:col>7</xdr:col>
      <xdr:colOff>352425</xdr:colOff>
      <xdr:row>326</xdr:row>
      <xdr:rowOff>95771</xdr:rowOff>
    </xdr:to>
    <xdr:pic>
      <xdr:nvPicPr>
        <xdr:cNvPr id="19" name="图片 18"/>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704850" y="53153212"/>
          <a:ext cx="4448175" cy="2835259"/>
        </a:xfrm>
        <a:prstGeom prst="rect">
          <a:avLst/>
        </a:prstGeom>
      </xdr:spPr>
    </xdr:pic>
    <xdr:clientData/>
  </xdr:twoCellAnchor>
  <xdr:twoCellAnchor editAs="oneCell">
    <xdr:from>
      <xdr:col>0</xdr:col>
      <xdr:colOff>685799</xdr:colOff>
      <xdr:row>327</xdr:row>
      <xdr:rowOff>0</xdr:rowOff>
    </xdr:from>
    <xdr:to>
      <xdr:col>17</xdr:col>
      <xdr:colOff>523874</xdr:colOff>
      <xdr:row>348</xdr:row>
      <xdr:rowOff>9525</xdr:rowOff>
    </xdr:to>
    <xdr:pic>
      <xdr:nvPicPr>
        <xdr:cNvPr id="20" name="图片 19"/>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85799" y="56064150"/>
          <a:ext cx="11496675" cy="3609975"/>
        </a:xfrm>
        <a:prstGeom prst="rect">
          <a:avLst/>
        </a:prstGeom>
      </xdr:spPr>
    </xdr:pic>
    <xdr:clientData/>
  </xdr:twoCellAnchor>
  <xdr:twoCellAnchor editAs="oneCell">
    <xdr:from>
      <xdr:col>1</xdr:col>
      <xdr:colOff>0</xdr:colOff>
      <xdr:row>348</xdr:row>
      <xdr:rowOff>0</xdr:rowOff>
    </xdr:from>
    <xdr:to>
      <xdr:col>15</xdr:col>
      <xdr:colOff>457200</xdr:colOff>
      <xdr:row>371</xdr:row>
      <xdr:rowOff>130191</xdr:rowOff>
    </xdr:to>
    <xdr:pic>
      <xdr:nvPicPr>
        <xdr:cNvPr id="21" name="图片 20"/>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685800" y="59664600"/>
          <a:ext cx="10058400" cy="4073541"/>
        </a:xfrm>
        <a:prstGeom prst="rect">
          <a:avLst/>
        </a:prstGeom>
      </xdr:spPr>
    </xdr:pic>
    <xdr:clientData/>
  </xdr:twoCellAnchor>
  <xdr:twoCellAnchor editAs="oneCell">
    <xdr:from>
      <xdr:col>1</xdr:col>
      <xdr:colOff>0</xdr:colOff>
      <xdr:row>372</xdr:row>
      <xdr:rowOff>0</xdr:rowOff>
    </xdr:from>
    <xdr:to>
      <xdr:col>15</xdr:col>
      <xdr:colOff>457200</xdr:colOff>
      <xdr:row>386</xdr:row>
      <xdr:rowOff>36897</xdr:rowOff>
    </xdr:to>
    <xdr:pic>
      <xdr:nvPicPr>
        <xdr:cNvPr id="23" name="图片 22"/>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85800" y="63779400"/>
          <a:ext cx="10058400" cy="2437197"/>
        </a:xfrm>
        <a:prstGeom prst="rect">
          <a:avLst/>
        </a:prstGeom>
      </xdr:spPr>
    </xdr:pic>
    <xdr:clientData/>
  </xdr:twoCellAnchor>
  <xdr:twoCellAnchor editAs="oneCell">
    <xdr:from>
      <xdr:col>0</xdr:col>
      <xdr:colOff>657225</xdr:colOff>
      <xdr:row>386</xdr:row>
      <xdr:rowOff>0</xdr:rowOff>
    </xdr:from>
    <xdr:to>
      <xdr:col>11</xdr:col>
      <xdr:colOff>210540</xdr:colOff>
      <xdr:row>409</xdr:row>
      <xdr:rowOff>162498</xdr:rowOff>
    </xdr:to>
    <xdr:pic>
      <xdr:nvPicPr>
        <xdr:cNvPr id="24" name="图片 23"/>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657225" y="66179700"/>
          <a:ext cx="7097115" cy="4105848"/>
        </a:xfrm>
        <a:prstGeom prst="rect">
          <a:avLst/>
        </a:prstGeom>
      </xdr:spPr>
    </xdr:pic>
    <xdr:clientData/>
  </xdr:twoCellAnchor>
  <xdr:twoCellAnchor editAs="oneCell">
    <xdr:from>
      <xdr:col>1</xdr:col>
      <xdr:colOff>0</xdr:colOff>
      <xdr:row>409</xdr:row>
      <xdr:rowOff>120131</xdr:rowOff>
    </xdr:from>
    <xdr:to>
      <xdr:col>10</xdr:col>
      <xdr:colOff>304800</xdr:colOff>
      <xdr:row>434</xdr:row>
      <xdr:rowOff>89965</xdr:rowOff>
    </xdr:to>
    <xdr:pic>
      <xdr:nvPicPr>
        <xdr:cNvPr id="25" name="图片 24"/>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685800" y="70243181"/>
          <a:ext cx="6477000" cy="4256084"/>
        </a:xfrm>
        <a:prstGeom prst="rect">
          <a:avLst/>
        </a:prstGeom>
      </xdr:spPr>
    </xdr:pic>
    <xdr:clientData/>
  </xdr:twoCellAnchor>
  <xdr:twoCellAnchor editAs="oneCell">
    <xdr:from>
      <xdr:col>1</xdr:col>
      <xdr:colOff>1</xdr:colOff>
      <xdr:row>435</xdr:row>
      <xdr:rowOff>0</xdr:rowOff>
    </xdr:from>
    <xdr:to>
      <xdr:col>10</xdr:col>
      <xdr:colOff>323851</xdr:colOff>
      <xdr:row>453</xdr:row>
      <xdr:rowOff>133350</xdr:rowOff>
    </xdr:to>
    <xdr:pic>
      <xdr:nvPicPr>
        <xdr:cNvPr id="26" name="图片 25"/>
        <xdr:cNvPicPr/>
      </xdr:nvPicPr>
      <xdr:blipFill>
        <a:blip xmlns:r="http://schemas.openxmlformats.org/officeDocument/2006/relationships" r:embed="rId25"/>
        <a:stretch>
          <a:fillRect/>
        </a:stretch>
      </xdr:blipFill>
      <xdr:spPr>
        <a:xfrm>
          <a:off x="685801" y="74580750"/>
          <a:ext cx="6496050" cy="3219450"/>
        </a:xfrm>
        <a:prstGeom prst="rect">
          <a:avLst/>
        </a:prstGeom>
      </xdr:spPr>
    </xdr:pic>
    <xdr:clientData/>
  </xdr:twoCellAnchor>
  <xdr:twoCellAnchor editAs="oneCell">
    <xdr:from>
      <xdr:col>1</xdr:col>
      <xdr:colOff>0</xdr:colOff>
      <xdr:row>454</xdr:row>
      <xdr:rowOff>0</xdr:rowOff>
    </xdr:from>
    <xdr:to>
      <xdr:col>15</xdr:col>
      <xdr:colOff>457200</xdr:colOff>
      <xdr:row>478</xdr:row>
      <xdr:rowOff>119915</xdr:rowOff>
    </xdr:to>
    <xdr:pic>
      <xdr:nvPicPr>
        <xdr:cNvPr id="22" name="图片 21"/>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685800" y="77838300"/>
          <a:ext cx="10058400" cy="4234715"/>
        </a:xfrm>
        <a:prstGeom prst="rect">
          <a:avLst/>
        </a:prstGeom>
      </xdr:spPr>
    </xdr:pic>
    <xdr:clientData/>
  </xdr:twoCellAnchor>
  <xdr:twoCellAnchor editAs="oneCell">
    <xdr:from>
      <xdr:col>1</xdr:col>
      <xdr:colOff>0</xdr:colOff>
      <xdr:row>479</xdr:row>
      <xdr:rowOff>0</xdr:rowOff>
    </xdr:from>
    <xdr:to>
      <xdr:col>15</xdr:col>
      <xdr:colOff>457200</xdr:colOff>
      <xdr:row>504</xdr:row>
      <xdr:rowOff>166287</xdr:rowOff>
    </xdr:to>
    <xdr:pic>
      <xdr:nvPicPr>
        <xdr:cNvPr id="27" name="图片 26"/>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685800" y="82124550"/>
          <a:ext cx="10058400" cy="4452537"/>
        </a:xfrm>
        <a:prstGeom prst="rect">
          <a:avLst/>
        </a:prstGeom>
      </xdr:spPr>
    </xdr:pic>
    <xdr:clientData/>
  </xdr:twoCellAnchor>
  <xdr:twoCellAnchor editAs="oneCell">
    <xdr:from>
      <xdr:col>1</xdr:col>
      <xdr:colOff>0</xdr:colOff>
      <xdr:row>505</xdr:row>
      <xdr:rowOff>0</xdr:rowOff>
    </xdr:from>
    <xdr:to>
      <xdr:col>15</xdr:col>
      <xdr:colOff>457200</xdr:colOff>
      <xdr:row>535</xdr:row>
      <xdr:rowOff>140829</xdr:rowOff>
    </xdr:to>
    <xdr:pic>
      <xdr:nvPicPr>
        <xdr:cNvPr id="28" name="图片 27"/>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685800" y="86582250"/>
          <a:ext cx="10058400" cy="5284329"/>
        </a:xfrm>
        <a:prstGeom prst="rect">
          <a:avLst/>
        </a:prstGeom>
      </xdr:spPr>
    </xdr:pic>
    <xdr:clientData/>
  </xdr:twoCellAnchor>
  <xdr:twoCellAnchor editAs="oneCell">
    <xdr:from>
      <xdr:col>16</xdr:col>
      <xdr:colOff>0</xdr:colOff>
      <xdr:row>505</xdr:row>
      <xdr:rowOff>0</xdr:rowOff>
    </xdr:from>
    <xdr:to>
      <xdr:col>30</xdr:col>
      <xdr:colOff>457200</xdr:colOff>
      <xdr:row>535</xdr:row>
      <xdr:rowOff>43629</xdr:rowOff>
    </xdr:to>
    <xdr:pic>
      <xdr:nvPicPr>
        <xdr:cNvPr id="29" name="图片 28"/>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10972800" y="86582250"/>
          <a:ext cx="10058400" cy="5187129"/>
        </a:xfrm>
        <a:prstGeom prst="rect">
          <a:avLst/>
        </a:prstGeom>
      </xdr:spPr>
    </xdr:pic>
    <xdr:clientData/>
  </xdr:twoCellAnchor>
  <xdr:twoCellAnchor editAs="oneCell">
    <xdr:from>
      <xdr:col>31</xdr:col>
      <xdr:colOff>0</xdr:colOff>
      <xdr:row>505</xdr:row>
      <xdr:rowOff>0</xdr:rowOff>
    </xdr:from>
    <xdr:to>
      <xdr:col>45</xdr:col>
      <xdr:colOff>457200</xdr:colOff>
      <xdr:row>536</xdr:row>
      <xdr:rowOff>40638</xdr:rowOff>
    </xdr:to>
    <xdr:pic>
      <xdr:nvPicPr>
        <xdr:cNvPr id="30" name="图片 29"/>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21259800" y="86582250"/>
          <a:ext cx="10058400" cy="5355588"/>
        </a:xfrm>
        <a:prstGeom prst="rect">
          <a:avLst/>
        </a:prstGeom>
      </xdr:spPr>
    </xdr:pic>
    <xdr:clientData/>
  </xdr:twoCellAnchor>
  <xdr:twoCellAnchor editAs="oneCell">
    <xdr:from>
      <xdr:col>1</xdr:col>
      <xdr:colOff>0</xdr:colOff>
      <xdr:row>536</xdr:row>
      <xdr:rowOff>0</xdr:rowOff>
    </xdr:from>
    <xdr:to>
      <xdr:col>15</xdr:col>
      <xdr:colOff>457200</xdr:colOff>
      <xdr:row>567</xdr:row>
      <xdr:rowOff>68918</xdr:rowOff>
    </xdr:to>
    <xdr:pic>
      <xdr:nvPicPr>
        <xdr:cNvPr id="31" name="图片 30"/>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685800" y="91897200"/>
          <a:ext cx="10058400" cy="5383868"/>
        </a:xfrm>
        <a:prstGeom prst="rect">
          <a:avLst/>
        </a:prstGeom>
      </xdr:spPr>
    </xdr:pic>
    <xdr:clientData/>
  </xdr:twoCellAnchor>
  <xdr:twoCellAnchor editAs="oneCell">
    <xdr:from>
      <xdr:col>1</xdr:col>
      <xdr:colOff>0</xdr:colOff>
      <xdr:row>568</xdr:row>
      <xdr:rowOff>0</xdr:rowOff>
    </xdr:from>
    <xdr:to>
      <xdr:col>12</xdr:col>
      <xdr:colOff>219075</xdr:colOff>
      <xdr:row>597</xdr:row>
      <xdr:rowOff>57150</xdr:rowOff>
    </xdr:to>
    <xdr:pic>
      <xdr:nvPicPr>
        <xdr:cNvPr id="32" name="图片 31"/>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685800" y="97383600"/>
          <a:ext cx="7762875" cy="5029200"/>
        </a:xfrm>
        <a:prstGeom prst="rect">
          <a:avLst/>
        </a:prstGeom>
      </xdr:spPr>
    </xdr:pic>
    <xdr:clientData/>
  </xdr:twoCellAnchor>
  <xdr:twoCellAnchor editAs="oneCell">
    <xdr:from>
      <xdr:col>13</xdr:col>
      <xdr:colOff>0</xdr:colOff>
      <xdr:row>568</xdr:row>
      <xdr:rowOff>0</xdr:rowOff>
    </xdr:from>
    <xdr:to>
      <xdr:col>23</xdr:col>
      <xdr:colOff>466725</xdr:colOff>
      <xdr:row>597</xdr:row>
      <xdr:rowOff>28575</xdr:rowOff>
    </xdr:to>
    <xdr:pic>
      <xdr:nvPicPr>
        <xdr:cNvPr id="34" name="图片 33"/>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8915400" y="97383600"/>
          <a:ext cx="7324725" cy="5000625"/>
        </a:xfrm>
        <a:prstGeom prst="rect">
          <a:avLst/>
        </a:prstGeom>
      </xdr:spPr>
    </xdr:pic>
    <xdr:clientData/>
  </xdr:twoCellAnchor>
  <xdr:twoCellAnchor editAs="oneCell">
    <xdr:from>
      <xdr:col>1</xdr:col>
      <xdr:colOff>0</xdr:colOff>
      <xdr:row>598</xdr:row>
      <xdr:rowOff>0</xdr:rowOff>
    </xdr:from>
    <xdr:to>
      <xdr:col>13</xdr:col>
      <xdr:colOff>295275</xdr:colOff>
      <xdr:row>622</xdr:row>
      <xdr:rowOff>38099</xdr:rowOff>
    </xdr:to>
    <xdr:pic>
      <xdr:nvPicPr>
        <xdr:cNvPr id="33" name="图片 32"/>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685800" y="102527100"/>
          <a:ext cx="8524875" cy="4152899"/>
        </a:xfrm>
        <a:prstGeom prst="rect">
          <a:avLst/>
        </a:prstGeom>
      </xdr:spPr>
    </xdr:pic>
    <xdr:clientData/>
  </xdr:twoCellAnchor>
  <xdr:twoCellAnchor editAs="oneCell">
    <xdr:from>
      <xdr:col>14</xdr:col>
      <xdr:colOff>0</xdr:colOff>
      <xdr:row>598</xdr:row>
      <xdr:rowOff>0</xdr:rowOff>
    </xdr:from>
    <xdr:to>
      <xdr:col>28</xdr:col>
      <xdr:colOff>457200</xdr:colOff>
      <xdr:row>622</xdr:row>
      <xdr:rowOff>108013</xdr:rowOff>
    </xdr:to>
    <xdr:pic>
      <xdr:nvPicPr>
        <xdr:cNvPr id="35" name="图片 34"/>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601200" y="102527100"/>
          <a:ext cx="10058400" cy="4222813"/>
        </a:xfrm>
        <a:prstGeom prst="rect">
          <a:avLst/>
        </a:prstGeom>
      </xdr:spPr>
    </xdr:pic>
    <xdr:clientData/>
  </xdr:twoCellAnchor>
  <xdr:twoCellAnchor editAs="oneCell">
    <xdr:from>
      <xdr:col>1</xdr:col>
      <xdr:colOff>0</xdr:colOff>
      <xdr:row>624</xdr:row>
      <xdr:rowOff>0</xdr:rowOff>
    </xdr:from>
    <xdr:to>
      <xdr:col>13</xdr:col>
      <xdr:colOff>200025</xdr:colOff>
      <xdr:row>652</xdr:row>
      <xdr:rowOff>66675</xdr:rowOff>
    </xdr:to>
    <xdr:pic>
      <xdr:nvPicPr>
        <xdr:cNvPr id="36" name="图片 35"/>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685800" y="106984800"/>
          <a:ext cx="8429625" cy="4867275"/>
        </a:xfrm>
        <a:prstGeom prst="rect">
          <a:avLst/>
        </a:prstGeom>
      </xdr:spPr>
    </xdr:pic>
    <xdr:clientData/>
  </xdr:twoCellAnchor>
  <xdr:twoCellAnchor editAs="oneCell">
    <xdr:from>
      <xdr:col>1</xdr:col>
      <xdr:colOff>0</xdr:colOff>
      <xdr:row>653</xdr:row>
      <xdr:rowOff>0</xdr:rowOff>
    </xdr:from>
    <xdr:to>
      <xdr:col>13</xdr:col>
      <xdr:colOff>210728</xdr:colOff>
      <xdr:row>663</xdr:row>
      <xdr:rowOff>124082</xdr:rowOff>
    </xdr:to>
    <xdr:pic>
      <xdr:nvPicPr>
        <xdr:cNvPr id="37" name="图片 36"/>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685800" y="111956850"/>
          <a:ext cx="8440328" cy="1838582"/>
        </a:xfrm>
        <a:prstGeom prst="rect">
          <a:avLst/>
        </a:prstGeom>
      </xdr:spPr>
    </xdr:pic>
    <xdr:clientData/>
  </xdr:twoCellAnchor>
  <xdr:twoCellAnchor editAs="oneCell">
    <xdr:from>
      <xdr:col>1</xdr:col>
      <xdr:colOff>0</xdr:colOff>
      <xdr:row>664</xdr:row>
      <xdr:rowOff>0</xdr:rowOff>
    </xdr:from>
    <xdr:to>
      <xdr:col>15</xdr:col>
      <xdr:colOff>457200</xdr:colOff>
      <xdr:row>691</xdr:row>
      <xdr:rowOff>137756</xdr:rowOff>
    </xdr:to>
    <xdr:pic>
      <xdr:nvPicPr>
        <xdr:cNvPr id="38" name="图片 37"/>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685800" y="113842800"/>
          <a:ext cx="10058400" cy="4766906"/>
        </a:xfrm>
        <a:prstGeom prst="rect">
          <a:avLst/>
        </a:prstGeom>
      </xdr:spPr>
    </xdr:pic>
    <xdr:clientData/>
  </xdr:twoCellAnchor>
  <xdr:twoCellAnchor editAs="oneCell">
    <xdr:from>
      <xdr:col>1</xdr:col>
      <xdr:colOff>0</xdr:colOff>
      <xdr:row>692</xdr:row>
      <xdr:rowOff>0</xdr:rowOff>
    </xdr:from>
    <xdr:to>
      <xdr:col>15</xdr:col>
      <xdr:colOff>457200</xdr:colOff>
      <xdr:row>719</xdr:row>
      <xdr:rowOff>107741</xdr:rowOff>
    </xdr:to>
    <xdr:pic>
      <xdr:nvPicPr>
        <xdr:cNvPr id="39" name="图片 38"/>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685800" y="118643400"/>
          <a:ext cx="10058400" cy="4736891"/>
        </a:xfrm>
        <a:prstGeom prst="rect">
          <a:avLst/>
        </a:prstGeom>
      </xdr:spPr>
    </xdr:pic>
    <xdr:clientData/>
  </xdr:twoCellAnchor>
  <xdr:twoCellAnchor editAs="oneCell">
    <xdr:from>
      <xdr:col>1</xdr:col>
      <xdr:colOff>0</xdr:colOff>
      <xdr:row>725</xdr:row>
      <xdr:rowOff>0</xdr:rowOff>
    </xdr:from>
    <xdr:to>
      <xdr:col>14</xdr:col>
      <xdr:colOff>465552</xdr:colOff>
      <xdr:row>753</xdr:row>
      <xdr:rowOff>151781</xdr:rowOff>
    </xdr:to>
    <xdr:pic>
      <xdr:nvPicPr>
        <xdr:cNvPr id="41" name="图片 40"/>
        <xdr:cNvPicPr>
          <a:picLocks noChangeAspect="1"/>
        </xdr:cNvPicPr>
      </xdr:nvPicPr>
      <xdr:blipFill>
        <a:blip xmlns:r="http://schemas.openxmlformats.org/officeDocument/2006/relationships" r:embed="rId40"/>
        <a:stretch>
          <a:fillRect/>
        </a:stretch>
      </xdr:blipFill>
      <xdr:spPr>
        <a:xfrm>
          <a:off x="685800" y="124301250"/>
          <a:ext cx="9380952" cy="4952381"/>
        </a:xfrm>
        <a:prstGeom prst="rect">
          <a:avLst/>
        </a:prstGeom>
      </xdr:spPr>
    </xdr:pic>
    <xdr:clientData/>
  </xdr:twoCellAnchor>
  <xdr:twoCellAnchor editAs="oneCell">
    <xdr:from>
      <xdr:col>1</xdr:col>
      <xdr:colOff>0</xdr:colOff>
      <xdr:row>755</xdr:row>
      <xdr:rowOff>0</xdr:rowOff>
    </xdr:from>
    <xdr:to>
      <xdr:col>15</xdr:col>
      <xdr:colOff>142875</xdr:colOff>
      <xdr:row>786</xdr:row>
      <xdr:rowOff>123172</xdr:rowOff>
    </xdr:to>
    <xdr:pic>
      <xdr:nvPicPr>
        <xdr:cNvPr id="40" name="图片 39"/>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685800" y="129444750"/>
          <a:ext cx="9744075" cy="5438122"/>
        </a:xfrm>
        <a:prstGeom prst="rect">
          <a:avLst/>
        </a:prstGeom>
      </xdr:spPr>
    </xdr:pic>
    <xdr:clientData/>
  </xdr:twoCellAnchor>
  <xdr:twoCellAnchor editAs="oneCell">
    <xdr:from>
      <xdr:col>1</xdr:col>
      <xdr:colOff>0</xdr:colOff>
      <xdr:row>788</xdr:row>
      <xdr:rowOff>0</xdr:rowOff>
    </xdr:from>
    <xdr:to>
      <xdr:col>15</xdr:col>
      <xdr:colOff>457200</xdr:colOff>
      <xdr:row>817</xdr:row>
      <xdr:rowOff>39657</xdr:rowOff>
    </xdr:to>
    <xdr:pic>
      <xdr:nvPicPr>
        <xdr:cNvPr id="43" name="图片 42"/>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685800" y="135102600"/>
          <a:ext cx="10058400" cy="5011707"/>
        </a:xfrm>
        <a:prstGeom prst="rect">
          <a:avLst/>
        </a:prstGeom>
      </xdr:spPr>
    </xdr:pic>
    <xdr:clientData/>
  </xdr:twoCellAnchor>
  <xdr:twoCellAnchor editAs="oneCell">
    <xdr:from>
      <xdr:col>0</xdr:col>
      <xdr:colOff>676275</xdr:colOff>
      <xdr:row>817</xdr:row>
      <xdr:rowOff>19050</xdr:rowOff>
    </xdr:from>
    <xdr:to>
      <xdr:col>11</xdr:col>
      <xdr:colOff>20011</xdr:colOff>
      <xdr:row>828</xdr:row>
      <xdr:rowOff>162208</xdr:rowOff>
    </xdr:to>
    <xdr:pic>
      <xdr:nvPicPr>
        <xdr:cNvPr id="42" name="图片 41"/>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676275" y="140093700"/>
          <a:ext cx="6887536" cy="2029108"/>
        </a:xfrm>
        <a:prstGeom prst="rect">
          <a:avLst/>
        </a:prstGeom>
      </xdr:spPr>
    </xdr:pic>
    <xdr:clientData/>
  </xdr:twoCellAnchor>
  <xdr:twoCellAnchor editAs="oneCell">
    <xdr:from>
      <xdr:col>11</xdr:col>
      <xdr:colOff>28575</xdr:colOff>
      <xdr:row>817</xdr:row>
      <xdr:rowOff>47625</xdr:rowOff>
    </xdr:from>
    <xdr:to>
      <xdr:col>25</xdr:col>
      <xdr:colOff>485775</xdr:colOff>
      <xdr:row>834</xdr:row>
      <xdr:rowOff>154179</xdr:rowOff>
    </xdr:to>
    <xdr:pic>
      <xdr:nvPicPr>
        <xdr:cNvPr id="44" name="图片 43"/>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7572375" y="140122275"/>
          <a:ext cx="10058400" cy="3021204"/>
        </a:xfrm>
        <a:prstGeom prst="rect">
          <a:avLst/>
        </a:prstGeom>
      </xdr:spPr>
    </xdr:pic>
    <xdr:clientData/>
  </xdr:twoCellAnchor>
  <xdr:twoCellAnchor editAs="oneCell">
    <xdr:from>
      <xdr:col>1</xdr:col>
      <xdr:colOff>0</xdr:colOff>
      <xdr:row>835</xdr:row>
      <xdr:rowOff>0</xdr:rowOff>
    </xdr:from>
    <xdr:to>
      <xdr:col>15</xdr:col>
      <xdr:colOff>457200</xdr:colOff>
      <xdr:row>864</xdr:row>
      <xdr:rowOff>78281</xdr:rowOff>
    </xdr:to>
    <xdr:pic>
      <xdr:nvPicPr>
        <xdr:cNvPr id="45" name="图片 44"/>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685800" y="143160750"/>
          <a:ext cx="10058400" cy="5050331"/>
        </a:xfrm>
        <a:prstGeom prst="rect">
          <a:avLst/>
        </a:prstGeom>
      </xdr:spPr>
    </xdr:pic>
    <xdr:clientData/>
  </xdr:twoCellAnchor>
  <xdr:twoCellAnchor editAs="oneCell">
    <xdr:from>
      <xdr:col>2</xdr:col>
      <xdr:colOff>0</xdr:colOff>
      <xdr:row>866</xdr:row>
      <xdr:rowOff>0</xdr:rowOff>
    </xdr:from>
    <xdr:to>
      <xdr:col>16</xdr:col>
      <xdr:colOff>457200</xdr:colOff>
      <xdr:row>882</xdr:row>
      <xdr:rowOff>149702</xdr:rowOff>
    </xdr:to>
    <xdr:pic>
      <xdr:nvPicPr>
        <xdr:cNvPr id="46" name="图片 45"/>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371600" y="148475700"/>
          <a:ext cx="10058400" cy="2892902"/>
        </a:xfrm>
        <a:prstGeom prst="rect">
          <a:avLst/>
        </a:prstGeom>
      </xdr:spPr>
    </xdr:pic>
    <xdr:clientData/>
  </xdr:twoCellAnchor>
  <xdr:twoCellAnchor editAs="oneCell">
    <xdr:from>
      <xdr:col>2</xdr:col>
      <xdr:colOff>0</xdr:colOff>
      <xdr:row>885</xdr:row>
      <xdr:rowOff>0</xdr:rowOff>
    </xdr:from>
    <xdr:to>
      <xdr:col>20</xdr:col>
      <xdr:colOff>207981</xdr:colOff>
      <xdr:row>918</xdr:row>
      <xdr:rowOff>56436</xdr:rowOff>
    </xdr:to>
    <xdr:pic>
      <xdr:nvPicPr>
        <xdr:cNvPr id="48" name="图片 47"/>
        <xdr:cNvPicPr>
          <a:picLocks noChangeAspect="1"/>
        </xdr:cNvPicPr>
      </xdr:nvPicPr>
      <xdr:blipFill>
        <a:blip xmlns:r="http://schemas.openxmlformats.org/officeDocument/2006/relationships" r:embed="rId47"/>
        <a:stretch>
          <a:fillRect/>
        </a:stretch>
      </xdr:blipFill>
      <xdr:spPr>
        <a:xfrm>
          <a:off x="1371600" y="151733250"/>
          <a:ext cx="12552381" cy="5714286"/>
        </a:xfrm>
        <a:prstGeom prst="rect">
          <a:avLst/>
        </a:prstGeom>
      </xdr:spPr>
    </xdr:pic>
    <xdr:clientData/>
  </xdr:twoCellAnchor>
  <xdr:twoCellAnchor editAs="oneCell">
    <xdr:from>
      <xdr:col>2</xdr:col>
      <xdr:colOff>0</xdr:colOff>
      <xdr:row>919</xdr:row>
      <xdr:rowOff>0</xdr:rowOff>
    </xdr:from>
    <xdr:to>
      <xdr:col>16</xdr:col>
      <xdr:colOff>457200</xdr:colOff>
      <xdr:row>950</xdr:row>
      <xdr:rowOff>166352</xdr:rowOff>
    </xdr:to>
    <xdr:pic>
      <xdr:nvPicPr>
        <xdr:cNvPr id="47" name="图片 46"/>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371600" y="157562550"/>
          <a:ext cx="10058400" cy="5481302"/>
        </a:xfrm>
        <a:prstGeom prst="rect">
          <a:avLst/>
        </a:prstGeom>
      </xdr:spPr>
    </xdr:pic>
    <xdr:clientData/>
  </xdr:twoCellAnchor>
  <xdr:twoCellAnchor editAs="oneCell">
    <xdr:from>
      <xdr:col>17</xdr:col>
      <xdr:colOff>0</xdr:colOff>
      <xdr:row>919</xdr:row>
      <xdr:rowOff>0</xdr:rowOff>
    </xdr:from>
    <xdr:to>
      <xdr:col>31</xdr:col>
      <xdr:colOff>457200</xdr:colOff>
      <xdr:row>950</xdr:row>
      <xdr:rowOff>81035</xdr:rowOff>
    </xdr:to>
    <xdr:pic>
      <xdr:nvPicPr>
        <xdr:cNvPr id="49" name="图片 48"/>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11658600" y="157562550"/>
          <a:ext cx="10058400" cy="5395985"/>
        </a:xfrm>
        <a:prstGeom prst="rect">
          <a:avLst/>
        </a:prstGeom>
      </xdr:spPr>
    </xdr:pic>
    <xdr:clientData/>
  </xdr:twoCellAnchor>
  <xdr:twoCellAnchor editAs="oneCell">
    <xdr:from>
      <xdr:col>2</xdr:col>
      <xdr:colOff>0</xdr:colOff>
      <xdr:row>951</xdr:row>
      <xdr:rowOff>0</xdr:rowOff>
    </xdr:from>
    <xdr:to>
      <xdr:col>16</xdr:col>
      <xdr:colOff>457200</xdr:colOff>
      <xdr:row>982</xdr:row>
      <xdr:rowOff>159964</xdr:rowOff>
    </xdr:to>
    <xdr:pic>
      <xdr:nvPicPr>
        <xdr:cNvPr id="50" name="图片 49"/>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1371600" y="163048950"/>
          <a:ext cx="10058400" cy="5474914"/>
        </a:xfrm>
        <a:prstGeom prst="rect">
          <a:avLst/>
        </a:prstGeom>
      </xdr:spPr>
    </xdr:pic>
    <xdr:clientData/>
  </xdr:twoCellAnchor>
  <xdr:twoCellAnchor editAs="oneCell">
    <xdr:from>
      <xdr:col>2</xdr:col>
      <xdr:colOff>0</xdr:colOff>
      <xdr:row>984</xdr:row>
      <xdr:rowOff>0</xdr:rowOff>
    </xdr:from>
    <xdr:to>
      <xdr:col>16</xdr:col>
      <xdr:colOff>457200</xdr:colOff>
      <xdr:row>1016</xdr:row>
      <xdr:rowOff>1272</xdr:rowOff>
    </xdr:to>
    <xdr:pic>
      <xdr:nvPicPr>
        <xdr:cNvPr id="51" name="图片 50"/>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1371600" y="168706800"/>
          <a:ext cx="10058400" cy="5487672"/>
        </a:xfrm>
        <a:prstGeom prst="rect">
          <a:avLst/>
        </a:prstGeom>
      </xdr:spPr>
    </xdr:pic>
    <xdr:clientData/>
  </xdr:twoCellAnchor>
  <xdr:twoCellAnchor editAs="oneCell">
    <xdr:from>
      <xdr:col>2</xdr:col>
      <xdr:colOff>0</xdr:colOff>
      <xdr:row>1016</xdr:row>
      <xdr:rowOff>0</xdr:rowOff>
    </xdr:from>
    <xdr:to>
      <xdr:col>16</xdr:col>
      <xdr:colOff>457200</xdr:colOff>
      <xdr:row>1048</xdr:row>
      <xdr:rowOff>7625</xdr:rowOff>
    </xdr:to>
    <xdr:pic>
      <xdr:nvPicPr>
        <xdr:cNvPr id="52" name="图片 51"/>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1371600" y="174193200"/>
          <a:ext cx="10058400" cy="5494025"/>
        </a:xfrm>
        <a:prstGeom prst="rect">
          <a:avLst/>
        </a:prstGeom>
      </xdr:spPr>
    </xdr:pic>
    <xdr:clientData/>
  </xdr:twoCellAnchor>
  <xdr:twoCellAnchor editAs="oneCell">
    <xdr:from>
      <xdr:col>2</xdr:col>
      <xdr:colOff>0</xdr:colOff>
      <xdr:row>1048</xdr:row>
      <xdr:rowOff>0</xdr:rowOff>
    </xdr:from>
    <xdr:to>
      <xdr:col>16</xdr:col>
      <xdr:colOff>457200</xdr:colOff>
      <xdr:row>1079</xdr:row>
      <xdr:rowOff>158105</xdr:rowOff>
    </xdr:to>
    <xdr:pic>
      <xdr:nvPicPr>
        <xdr:cNvPr id="53" name="图片 52"/>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371600" y="179679600"/>
          <a:ext cx="10058400" cy="5473055"/>
        </a:xfrm>
        <a:prstGeom prst="rect">
          <a:avLst/>
        </a:prstGeom>
      </xdr:spPr>
    </xdr:pic>
    <xdr:clientData/>
  </xdr:twoCellAnchor>
  <xdr:twoCellAnchor editAs="oneCell">
    <xdr:from>
      <xdr:col>32</xdr:col>
      <xdr:colOff>0</xdr:colOff>
      <xdr:row>920</xdr:row>
      <xdr:rowOff>0</xdr:rowOff>
    </xdr:from>
    <xdr:to>
      <xdr:col>46</xdr:col>
      <xdr:colOff>457200</xdr:colOff>
      <xdr:row>951</xdr:row>
      <xdr:rowOff>1032</xdr:rowOff>
    </xdr:to>
    <xdr:pic>
      <xdr:nvPicPr>
        <xdr:cNvPr id="54" name="图片 53"/>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21945600" y="157734000"/>
          <a:ext cx="10058400" cy="5315982"/>
        </a:xfrm>
        <a:prstGeom prst="rect">
          <a:avLst/>
        </a:prstGeom>
      </xdr:spPr>
    </xdr:pic>
    <xdr:clientData/>
  </xdr:twoCellAnchor>
  <xdr:twoCellAnchor editAs="oneCell">
    <xdr:from>
      <xdr:col>2</xdr:col>
      <xdr:colOff>0</xdr:colOff>
      <xdr:row>1080</xdr:row>
      <xdr:rowOff>0</xdr:rowOff>
    </xdr:from>
    <xdr:to>
      <xdr:col>16</xdr:col>
      <xdr:colOff>457200</xdr:colOff>
      <xdr:row>1112</xdr:row>
      <xdr:rowOff>74226</xdr:rowOff>
    </xdr:to>
    <xdr:pic>
      <xdr:nvPicPr>
        <xdr:cNvPr id="55" name="图片 54"/>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371600" y="185166000"/>
          <a:ext cx="10058400" cy="5560626"/>
        </a:xfrm>
        <a:prstGeom prst="rect">
          <a:avLst/>
        </a:prstGeom>
      </xdr:spPr>
    </xdr:pic>
    <xdr:clientData/>
  </xdr:twoCellAnchor>
  <xdr:twoCellAnchor editAs="oneCell">
    <xdr:from>
      <xdr:col>17</xdr:col>
      <xdr:colOff>0</xdr:colOff>
      <xdr:row>1080</xdr:row>
      <xdr:rowOff>0</xdr:rowOff>
    </xdr:from>
    <xdr:to>
      <xdr:col>31</xdr:col>
      <xdr:colOff>457200</xdr:colOff>
      <xdr:row>1111</xdr:row>
      <xdr:rowOff>39277</xdr:rowOff>
    </xdr:to>
    <xdr:pic>
      <xdr:nvPicPr>
        <xdr:cNvPr id="56" name="图片 55"/>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1658600" y="185166000"/>
          <a:ext cx="10058400" cy="5354227"/>
        </a:xfrm>
        <a:prstGeom prst="rect">
          <a:avLst/>
        </a:prstGeom>
      </xdr:spPr>
    </xdr:pic>
    <xdr:clientData/>
  </xdr:twoCellAnchor>
  <xdr:twoCellAnchor editAs="oneCell">
    <xdr:from>
      <xdr:col>2</xdr:col>
      <xdr:colOff>0</xdr:colOff>
      <xdr:row>1113</xdr:row>
      <xdr:rowOff>0</xdr:rowOff>
    </xdr:from>
    <xdr:to>
      <xdr:col>16</xdr:col>
      <xdr:colOff>457200</xdr:colOff>
      <xdr:row>1139</xdr:row>
      <xdr:rowOff>38369</xdr:rowOff>
    </xdr:to>
    <xdr:pic>
      <xdr:nvPicPr>
        <xdr:cNvPr id="58" name="图片 57"/>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1371600" y="190823850"/>
          <a:ext cx="10058400" cy="4496069"/>
        </a:xfrm>
        <a:prstGeom prst="rect">
          <a:avLst/>
        </a:prstGeom>
      </xdr:spPr>
    </xdr:pic>
    <xdr:clientData/>
  </xdr:twoCellAnchor>
  <xdr:twoCellAnchor editAs="oneCell">
    <xdr:from>
      <xdr:col>2</xdr:col>
      <xdr:colOff>0</xdr:colOff>
      <xdr:row>1141</xdr:row>
      <xdr:rowOff>0</xdr:rowOff>
    </xdr:from>
    <xdr:to>
      <xdr:col>16</xdr:col>
      <xdr:colOff>171450</xdr:colOff>
      <xdr:row>1167</xdr:row>
      <xdr:rowOff>133991</xdr:rowOff>
    </xdr:to>
    <xdr:pic>
      <xdr:nvPicPr>
        <xdr:cNvPr id="59" name="图片 58"/>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1371600" y="195624450"/>
          <a:ext cx="9772650" cy="4591691"/>
        </a:xfrm>
        <a:prstGeom prst="rect">
          <a:avLst/>
        </a:prstGeom>
      </xdr:spPr>
    </xdr:pic>
    <xdr:clientData/>
  </xdr:twoCellAnchor>
  <xdr:twoCellAnchor editAs="oneCell">
    <xdr:from>
      <xdr:col>2</xdr:col>
      <xdr:colOff>0</xdr:colOff>
      <xdr:row>1169</xdr:row>
      <xdr:rowOff>0</xdr:rowOff>
    </xdr:from>
    <xdr:to>
      <xdr:col>16</xdr:col>
      <xdr:colOff>457200</xdr:colOff>
      <xdr:row>1193</xdr:row>
      <xdr:rowOff>125176</xdr:rowOff>
    </xdr:to>
    <xdr:pic>
      <xdr:nvPicPr>
        <xdr:cNvPr id="57" name="图片 56"/>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1371600" y="200425050"/>
          <a:ext cx="10058400" cy="4239976"/>
        </a:xfrm>
        <a:prstGeom prst="rect">
          <a:avLst/>
        </a:prstGeom>
      </xdr:spPr>
    </xdr:pic>
    <xdr:clientData/>
  </xdr:twoCellAnchor>
  <xdr:twoCellAnchor editAs="oneCell">
    <xdr:from>
      <xdr:col>2</xdr:col>
      <xdr:colOff>0</xdr:colOff>
      <xdr:row>1195</xdr:row>
      <xdr:rowOff>0</xdr:rowOff>
    </xdr:from>
    <xdr:to>
      <xdr:col>16</xdr:col>
      <xdr:colOff>258551</xdr:colOff>
      <xdr:row>1223</xdr:row>
      <xdr:rowOff>57828</xdr:rowOff>
    </xdr:to>
    <xdr:pic>
      <xdr:nvPicPr>
        <xdr:cNvPr id="60" name="图片 59"/>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1371600" y="204882750"/>
          <a:ext cx="9859751" cy="4858428"/>
        </a:xfrm>
        <a:prstGeom prst="rect">
          <a:avLst/>
        </a:prstGeom>
      </xdr:spPr>
    </xdr:pic>
    <xdr:clientData/>
  </xdr:twoCellAnchor>
  <xdr:twoCellAnchor editAs="oneCell">
    <xdr:from>
      <xdr:col>2</xdr:col>
      <xdr:colOff>0</xdr:colOff>
      <xdr:row>1224</xdr:row>
      <xdr:rowOff>0</xdr:rowOff>
    </xdr:from>
    <xdr:to>
      <xdr:col>16</xdr:col>
      <xdr:colOff>457200</xdr:colOff>
      <xdr:row>1249</xdr:row>
      <xdr:rowOff>164236</xdr:rowOff>
    </xdr:to>
    <xdr:pic>
      <xdr:nvPicPr>
        <xdr:cNvPr id="61" name="图片 60"/>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1371600" y="209854800"/>
          <a:ext cx="10058400" cy="4450486"/>
        </a:xfrm>
        <a:prstGeom prst="rect">
          <a:avLst/>
        </a:prstGeom>
      </xdr:spPr>
    </xdr:pic>
    <xdr:clientData/>
  </xdr:twoCellAnchor>
  <xdr:twoCellAnchor editAs="oneCell">
    <xdr:from>
      <xdr:col>2</xdr:col>
      <xdr:colOff>0</xdr:colOff>
      <xdr:row>1251</xdr:row>
      <xdr:rowOff>0</xdr:rowOff>
    </xdr:from>
    <xdr:to>
      <xdr:col>12</xdr:col>
      <xdr:colOff>219075</xdr:colOff>
      <xdr:row>1280</xdr:row>
      <xdr:rowOff>29668</xdr:rowOff>
    </xdr:to>
    <xdr:pic>
      <xdr:nvPicPr>
        <xdr:cNvPr id="62" name="图片 61"/>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1371600" y="214483950"/>
          <a:ext cx="7077075" cy="5001718"/>
        </a:xfrm>
        <a:prstGeom prst="rect">
          <a:avLst/>
        </a:prstGeom>
      </xdr:spPr>
    </xdr:pic>
    <xdr:clientData/>
  </xdr:twoCellAnchor>
  <xdr:twoCellAnchor editAs="oneCell">
    <xdr:from>
      <xdr:col>13</xdr:col>
      <xdr:colOff>0</xdr:colOff>
      <xdr:row>1251</xdr:row>
      <xdr:rowOff>0</xdr:rowOff>
    </xdr:from>
    <xdr:to>
      <xdr:col>25</xdr:col>
      <xdr:colOff>514350</xdr:colOff>
      <xdr:row>1281</xdr:row>
      <xdr:rowOff>55223</xdr:rowOff>
    </xdr:to>
    <xdr:pic>
      <xdr:nvPicPr>
        <xdr:cNvPr id="63" name="图片 62"/>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8915400" y="214483950"/>
          <a:ext cx="8743950" cy="5198723"/>
        </a:xfrm>
        <a:prstGeom prst="rect">
          <a:avLst/>
        </a:prstGeom>
      </xdr:spPr>
    </xdr:pic>
    <xdr:clientData/>
  </xdr:twoCellAnchor>
  <xdr:twoCellAnchor editAs="oneCell">
    <xdr:from>
      <xdr:col>3</xdr:col>
      <xdr:colOff>0</xdr:colOff>
      <xdr:row>1282</xdr:row>
      <xdr:rowOff>0</xdr:rowOff>
    </xdr:from>
    <xdr:to>
      <xdr:col>17</xdr:col>
      <xdr:colOff>457200</xdr:colOff>
      <xdr:row>1309</xdr:row>
      <xdr:rowOff>132119</xdr:rowOff>
    </xdr:to>
    <xdr:pic>
      <xdr:nvPicPr>
        <xdr:cNvPr id="4096" name="图片 4095"/>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8915400" y="219798900"/>
          <a:ext cx="10058400" cy="4761269"/>
        </a:xfrm>
        <a:prstGeom prst="rect">
          <a:avLst/>
        </a:prstGeom>
      </xdr:spPr>
    </xdr:pic>
    <xdr:clientData/>
  </xdr:twoCellAnchor>
  <xdr:twoCellAnchor editAs="oneCell">
    <xdr:from>
      <xdr:col>3</xdr:col>
      <xdr:colOff>0</xdr:colOff>
      <xdr:row>1311</xdr:row>
      <xdr:rowOff>0</xdr:rowOff>
    </xdr:from>
    <xdr:to>
      <xdr:col>17</xdr:col>
      <xdr:colOff>457200</xdr:colOff>
      <xdr:row>1337</xdr:row>
      <xdr:rowOff>162924</xdr:rowOff>
    </xdr:to>
    <xdr:pic>
      <xdr:nvPicPr>
        <xdr:cNvPr id="4097" name="图片 4096"/>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8915400" y="224770950"/>
          <a:ext cx="10058400" cy="4620624"/>
        </a:xfrm>
        <a:prstGeom prst="rect">
          <a:avLst/>
        </a:prstGeom>
      </xdr:spPr>
    </xdr:pic>
    <xdr:clientData/>
  </xdr:twoCellAnchor>
  <xdr:twoCellAnchor editAs="oneCell">
    <xdr:from>
      <xdr:col>3</xdr:col>
      <xdr:colOff>0</xdr:colOff>
      <xdr:row>1339</xdr:row>
      <xdr:rowOff>0</xdr:rowOff>
    </xdr:from>
    <xdr:to>
      <xdr:col>16</xdr:col>
      <xdr:colOff>601404</xdr:colOff>
      <xdr:row>1368</xdr:row>
      <xdr:rowOff>134063</xdr:rowOff>
    </xdr:to>
    <xdr:pic>
      <xdr:nvPicPr>
        <xdr:cNvPr id="4098" name="图片 4097"/>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8915400" y="229571550"/>
          <a:ext cx="9516803" cy="5106113"/>
        </a:xfrm>
        <a:prstGeom prst="rect">
          <a:avLst/>
        </a:prstGeom>
      </xdr:spPr>
    </xdr:pic>
    <xdr:clientData/>
  </xdr:twoCellAnchor>
  <xdr:twoCellAnchor editAs="oneCell">
    <xdr:from>
      <xdr:col>3</xdr:col>
      <xdr:colOff>0</xdr:colOff>
      <xdr:row>1370</xdr:row>
      <xdr:rowOff>0</xdr:rowOff>
    </xdr:from>
    <xdr:to>
      <xdr:col>14</xdr:col>
      <xdr:colOff>315423</xdr:colOff>
      <xdr:row>1402</xdr:row>
      <xdr:rowOff>48397</xdr:rowOff>
    </xdr:to>
    <xdr:pic>
      <xdr:nvPicPr>
        <xdr:cNvPr id="4099" name="图片 4098"/>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8915400" y="234886500"/>
          <a:ext cx="7859222" cy="5534797"/>
        </a:xfrm>
        <a:prstGeom prst="rect">
          <a:avLst/>
        </a:prstGeom>
      </xdr:spPr>
    </xdr:pic>
    <xdr:clientData/>
  </xdr:twoCellAnchor>
  <xdr:twoCellAnchor editAs="oneCell">
    <xdr:from>
      <xdr:col>3</xdr:col>
      <xdr:colOff>0</xdr:colOff>
      <xdr:row>1403</xdr:row>
      <xdr:rowOff>0</xdr:rowOff>
    </xdr:from>
    <xdr:to>
      <xdr:col>17</xdr:col>
      <xdr:colOff>457200</xdr:colOff>
      <xdr:row>1430</xdr:row>
      <xdr:rowOff>55456</xdr:rowOff>
    </xdr:to>
    <xdr:pic>
      <xdr:nvPicPr>
        <xdr:cNvPr id="4100" name="图片 4099"/>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8915400" y="240544350"/>
          <a:ext cx="10058400" cy="4684606"/>
        </a:xfrm>
        <a:prstGeom prst="rect">
          <a:avLst/>
        </a:prstGeom>
      </xdr:spPr>
    </xdr:pic>
    <xdr:clientData/>
  </xdr:twoCellAnchor>
  <xdr:twoCellAnchor editAs="oneCell">
    <xdr:from>
      <xdr:col>3</xdr:col>
      <xdr:colOff>0</xdr:colOff>
      <xdr:row>1430</xdr:row>
      <xdr:rowOff>0</xdr:rowOff>
    </xdr:from>
    <xdr:to>
      <xdr:col>17</xdr:col>
      <xdr:colOff>457200</xdr:colOff>
      <xdr:row>1448</xdr:row>
      <xdr:rowOff>15163</xdr:rowOff>
    </xdr:to>
    <xdr:pic>
      <xdr:nvPicPr>
        <xdr:cNvPr id="4101" name="图片 4100"/>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8915400" y="245173500"/>
          <a:ext cx="10058400" cy="3101263"/>
        </a:xfrm>
        <a:prstGeom prst="rect">
          <a:avLst/>
        </a:prstGeom>
      </xdr:spPr>
    </xdr:pic>
    <xdr:clientData/>
  </xdr:twoCellAnchor>
  <xdr:twoCellAnchor editAs="oneCell">
    <xdr:from>
      <xdr:col>3</xdr:col>
      <xdr:colOff>152400</xdr:colOff>
      <xdr:row>1445</xdr:row>
      <xdr:rowOff>152400</xdr:rowOff>
    </xdr:from>
    <xdr:to>
      <xdr:col>11</xdr:col>
      <xdr:colOff>38850</xdr:colOff>
      <xdr:row>1468</xdr:row>
      <xdr:rowOff>67213</xdr:rowOff>
    </xdr:to>
    <xdr:pic>
      <xdr:nvPicPr>
        <xdr:cNvPr id="4102" name="图片 4101"/>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9067800" y="247897650"/>
          <a:ext cx="5372850" cy="3858163"/>
        </a:xfrm>
        <a:prstGeom prst="rect">
          <a:avLst/>
        </a:prstGeom>
      </xdr:spPr>
    </xdr:pic>
    <xdr:clientData/>
  </xdr:twoCellAnchor>
  <xdr:twoCellAnchor editAs="oneCell">
    <xdr:from>
      <xdr:col>3</xdr:col>
      <xdr:colOff>0</xdr:colOff>
      <xdr:row>1469</xdr:row>
      <xdr:rowOff>0</xdr:rowOff>
    </xdr:from>
    <xdr:to>
      <xdr:col>13</xdr:col>
      <xdr:colOff>296273</xdr:colOff>
      <xdr:row>1496</xdr:row>
      <xdr:rowOff>38751</xdr:rowOff>
    </xdr:to>
    <xdr:pic>
      <xdr:nvPicPr>
        <xdr:cNvPr id="74" name="图片 73"/>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8915400" y="251860050"/>
          <a:ext cx="7154273" cy="4667901"/>
        </a:xfrm>
        <a:prstGeom prst="rect">
          <a:avLst/>
        </a:prstGeom>
      </xdr:spPr>
    </xdr:pic>
    <xdr:clientData/>
  </xdr:twoCellAnchor>
  <xdr:twoCellAnchor editAs="oneCell">
    <xdr:from>
      <xdr:col>3</xdr:col>
      <xdr:colOff>0</xdr:colOff>
      <xdr:row>1497</xdr:row>
      <xdr:rowOff>0</xdr:rowOff>
    </xdr:from>
    <xdr:to>
      <xdr:col>17</xdr:col>
      <xdr:colOff>457200</xdr:colOff>
      <xdr:row>1528</xdr:row>
      <xdr:rowOff>42011</xdr:rowOff>
    </xdr:to>
    <xdr:pic>
      <xdr:nvPicPr>
        <xdr:cNvPr id="4103" name="图片 4102"/>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8915400" y="256660650"/>
          <a:ext cx="10058400" cy="5356961"/>
        </a:xfrm>
        <a:prstGeom prst="rect">
          <a:avLst/>
        </a:prstGeom>
      </xdr:spPr>
    </xdr:pic>
    <xdr:clientData/>
  </xdr:twoCellAnchor>
  <xdr:twoCellAnchor editAs="oneCell">
    <xdr:from>
      <xdr:col>3</xdr:col>
      <xdr:colOff>0</xdr:colOff>
      <xdr:row>1529</xdr:row>
      <xdr:rowOff>0</xdr:rowOff>
    </xdr:from>
    <xdr:to>
      <xdr:col>17</xdr:col>
      <xdr:colOff>457200</xdr:colOff>
      <xdr:row>1559</xdr:row>
      <xdr:rowOff>148184</xdr:rowOff>
    </xdr:to>
    <xdr:pic>
      <xdr:nvPicPr>
        <xdr:cNvPr id="4106" name="图片 4105"/>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8915400" y="262147050"/>
          <a:ext cx="10058400" cy="5291684"/>
        </a:xfrm>
        <a:prstGeom prst="rect">
          <a:avLst/>
        </a:prstGeom>
      </xdr:spPr>
    </xdr:pic>
    <xdr:clientData/>
  </xdr:twoCellAnchor>
  <xdr:twoCellAnchor editAs="oneCell">
    <xdr:from>
      <xdr:col>3</xdr:col>
      <xdr:colOff>0</xdr:colOff>
      <xdr:row>1560</xdr:row>
      <xdr:rowOff>0</xdr:rowOff>
    </xdr:from>
    <xdr:to>
      <xdr:col>17</xdr:col>
      <xdr:colOff>457200</xdr:colOff>
      <xdr:row>1590</xdr:row>
      <xdr:rowOff>71966</xdr:rowOff>
    </xdr:to>
    <xdr:pic>
      <xdr:nvPicPr>
        <xdr:cNvPr id="4107" name="图片 4106"/>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8915400" y="267462000"/>
          <a:ext cx="10058400" cy="5215466"/>
        </a:xfrm>
        <a:prstGeom prst="rect">
          <a:avLst/>
        </a:prstGeom>
      </xdr:spPr>
    </xdr:pic>
    <xdr:clientData/>
  </xdr:twoCellAnchor>
  <xdr:twoCellAnchor editAs="oneCell">
    <xdr:from>
      <xdr:col>3</xdr:col>
      <xdr:colOff>0</xdr:colOff>
      <xdr:row>1591</xdr:row>
      <xdr:rowOff>0</xdr:rowOff>
    </xdr:from>
    <xdr:to>
      <xdr:col>17</xdr:col>
      <xdr:colOff>457200</xdr:colOff>
      <xdr:row>1622</xdr:row>
      <xdr:rowOff>7178</xdr:rowOff>
    </xdr:to>
    <xdr:pic>
      <xdr:nvPicPr>
        <xdr:cNvPr id="4110" name="图片 4109"/>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tretch>
          <a:fillRect/>
        </a:stretch>
      </xdr:blipFill>
      <xdr:spPr>
        <a:xfrm>
          <a:off x="8915400" y="272776950"/>
          <a:ext cx="10058400" cy="5322128"/>
        </a:xfrm>
        <a:prstGeom prst="rect">
          <a:avLst/>
        </a:prstGeom>
      </xdr:spPr>
    </xdr:pic>
    <xdr:clientData/>
  </xdr:twoCellAnchor>
  <xdr:twoCellAnchor editAs="oneCell">
    <xdr:from>
      <xdr:col>3</xdr:col>
      <xdr:colOff>0</xdr:colOff>
      <xdr:row>1622</xdr:row>
      <xdr:rowOff>0</xdr:rowOff>
    </xdr:from>
    <xdr:to>
      <xdr:col>17</xdr:col>
      <xdr:colOff>457200</xdr:colOff>
      <xdr:row>1652</xdr:row>
      <xdr:rowOff>113821</xdr:rowOff>
    </xdr:to>
    <xdr:pic>
      <xdr:nvPicPr>
        <xdr:cNvPr id="4111" name="图片 4110"/>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tretch>
          <a:fillRect/>
        </a:stretch>
      </xdr:blipFill>
      <xdr:spPr>
        <a:xfrm>
          <a:off x="8915400" y="278091900"/>
          <a:ext cx="10058400" cy="5257321"/>
        </a:xfrm>
        <a:prstGeom prst="rect">
          <a:avLst/>
        </a:prstGeom>
      </xdr:spPr>
    </xdr:pic>
    <xdr:clientData/>
  </xdr:twoCellAnchor>
  <xdr:twoCellAnchor editAs="oneCell">
    <xdr:from>
      <xdr:col>18</xdr:col>
      <xdr:colOff>0</xdr:colOff>
      <xdr:row>1622</xdr:row>
      <xdr:rowOff>0</xdr:rowOff>
    </xdr:from>
    <xdr:to>
      <xdr:col>32</xdr:col>
      <xdr:colOff>457199</xdr:colOff>
      <xdr:row>1653</xdr:row>
      <xdr:rowOff>66928</xdr:rowOff>
    </xdr:to>
    <xdr:pic>
      <xdr:nvPicPr>
        <xdr:cNvPr id="4112" name="图片 4111"/>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tretch>
          <a:fillRect/>
        </a:stretch>
      </xdr:blipFill>
      <xdr:spPr>
        <a:xfrm>
          <a:off x="19202400" y="278091900"/>
          <a:ext cx="10058400" cy="5381878"/>
        </a:xfrm>
        <a:prstGeom prst="rect">
          <a:avLst/>
        </a:prstGeom>
      </xdr:spPr>
    </xdr:pic>
    <xdr:clientData/>
  </xdr:twoCellAnchor>
  <xdr:twoCellAnchor editAs="oneCell">
    <xdr:from>
      <xdr:col>3</xdr:col>
      <xdr:colOff>0</xdr:colOff>
      <xdr:row>1653</xdr:row>
      <xdr:rowOff>0</xdr:rowOff>
    </xdr:from>
    <xdr:to>
      <xdr:col>17</xdr:col>
      <xdr:colOff>457200</xdr:colOff>
      <xdr:row>1683</xdr:row>
      <xdr:rowOff>26376</xdr:rowOff>
    </xdr:to>
    <xdr:pic>
      <xdr:nvPicPr>
        <xdr:cNvPr id="4113" name="图片 4112"/>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tretch>
          <a:fillRect/>
        </a:stretch>
      </xdr:blipFill>
      <xdr:spPr>
        <a:xfrm>
          <a:off x="8915400" y="283406850"/>
          <a:ext cx="10058400" cy="5169876"/>
        </a:xfrm>
        <a:prstGeom prst="rect">
          <a:avLst/>
        </a:prstGeom>
      </xdr:spPr>
    </xdr:pic>
    <xdr:clientData/>
  </xdr:twoCellAnchor>
  <xdr:twoCellAnchor editAs="oneCell">
    <xdr:from>
      <xdr:col>18</xdr:col>
      <xdr:colOff>0</xdr:colOff>
      <xdr:row>1654</xdr:row>
      <xdr:rowOff>0</xdr:rowOff>
    </xdr:from>
    <xdr:to>
      <xdr:col>32</xdr:col>
      <xdr:colOff>457199</xdr:colOff>
      <xdr:row>1684</xdr:row>
      <xdr:rowOff>71966</xdr:rowOff>
    </xdr:to>
    <xdr:pic>
      <xdr:nvPicPr>
        <xdr:cNvPr id="4114" name="图片 4113"/>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19202400" y="283578300"/>
          <a:ext cx="10058400" cy="5215466"/>
        </a:xfrm>
        <a:prstGeom prst="rect">
          <a:avLst/>
        </a:prstGeom>
      </xdr:spPr>
    </xdr:pic>
    <xdr:clientData/>
  </xdr:twoCellAnchor>
  <xdr:twoCellAnchor editAs="oneCell">
    <xdr:from>
      <xdr:col>3</xdr:col>
      <xdr:colOff>0</xdr:colOff>
      <xdr:row>1684</xdr:row>
      <xdr:rowOff>0</xdr:rowOff>
    </xdr:from>
    <xdr:to>
      <xdr:col>17</xdr:col>
      <xdr:colOff>457200</xdr:colOff>
      <xdr:row>1715</xdr:row>
      <xdr:rowOff>6358</xdr:rowOff>
    </xdr:to>
    <xdr:pic>
      <xdr:nvPicPr>
        <xdr:cNvPr id="4104" name="图片 4103"/>
        <xdr:cNvPicPr>
          <a:picLocks noChangeAspect="1"/>
        </xdr:cNvPicPr>
      </xdr:nvPicPr>
      <xdr:blipFill>
        <a:blip xmlns:r="http://schemas.openxmlformats.org/officeDocument/2006/relationships" r:embed="rId79">
          <a:extLst>
            <a:ext uri="{28A0092B-C50C-407E-A947-70E740481C1C}">
              <a14:useLocalDpi xmlns:a14="http://schemas.microsoft.com/office/drawing/2010/main" val="0"/>
            </a:ext>
          </a:extLst>
        </a:blip>
        <a:stretch>
          <a:fillRect/>
        </a:stretch>
      </xdr:blipFill>
      <xdr:spPr>
        <a:xfrm>
          <a:off x="8915400" y="288721800"/>
          <a:ext cx="10058400" cy="5321308"/>
        </a:xfrm>
        <a:prstGeom prst="rect">
          <a:avLst/>
        </a:prstGeom>
      </xdr:spPr>
    </xdr:pic>
    <xdr:clientData/>
  </xdr:twoCellAnchor>
  <xdr:twoCellAnchor editAs="oneCell">
    <xdr:from>
      <xdr:col>3</xdr:col>
      <xdr:colOff>0</xdr:colOff>
      <xdr:row>1715</xdr:row>
      <xdr:rowOff>0</xdr:rowOff>
    </xdr:from>
    <xdr:to>
      <xdr:col>17</xdr:col>
      <xdr:colOff>457200</xdr:colOff>
      <xdr:row>1745</xdr:row>
      <xdr:rowOff>138918</xdr:rowOff>
    </xdr:to>
    <xdr:pic>
      <xdr:nvPicPr>
        <xdr:cNvPr id="4105" name="图片 4104"/>
        <xdr:cNvPicPr>
          <a:picLocks noChangeAspect="1"/>
        </xdr:cNvPicPr>
      </xdr:nvPicPr>
      <xdr:blipFill>
        <a:blip xmlns:r="http://schemas.openxmlformats.org/officeDocument/2006/relationships" r:embed="rId80">
          <a:extLst>
            <a:ext uri="{28A0092B-C50C-407E-A947-70E740481C1C}">
              <a14:useLocalDpi xmlns:a14="http://schemas.microsoft.com/office/drawing/2010/main" val="0"/>
            </a:ext>
          </a:extLst>
        </a:blip>
        <a:stretch>
          <a:fillRect/>
        </a:stretch>
      </xdr:blipFill>
      <xdr:spPr>
        <a:xfrm>
          <a:off x="8915400" y="294036750"/>
          <a:ext cx="10058400" cy="5282418"/>
        </a:xfrm>
        <a:prstGeom prst="rect">
          <a:avLst/>
        </a:prstGeom>
      </xdr:spPr>
    </xdr:pic>
    <xdr:clientData/>
  </xdr:twoCellAnchor>
  <xdr:twoCellAnchor editAs="oneCell">
    <xdr:from>
      <xdr:col>3</xdr:col>
      <xdr:colOff>0</xdr:colOff>
      <xdr:row>1746</xdr:row>
      <xdr:rowOff>0</xdr:rowOff>
    </xdr:from>
    <xdr:to>
      <xdr:col>17</xdr:col>
      <xdr:colOff>457200</xdr:colOff>
      <xdr:row>1775</xdr:row>
      <xdr:rowOff>166250</xdr:rowOff>
    </xdr:to>
    <xdr:pic>
      <xdr:nvPicPr>
        <xdr:cNvPr id="4108" name="图片 4107"/>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tretch>
          <a:fillRect/>
        </a:stretch>
      </xdr:blipFill>
      <xdr:spPr>
        <a:xfrm>
          <a:off x="8915400" y="299351700"/>
          <a:ext cx="10058400" cy="5138300"/>
        </a:xfrm>
        <a:prstGeom prst="rect">
          <a:avLst/>
        </a:prstGeom>
      </xdr:spPr>
    </xdr:pic>
    <xdr:clientData/>
  </xdr:twoCellAnchor>
  <xdr:twoCellAnchor editAs="oneCell">
    <xdr:from>
      <xdr:col>18</xdr:col>
      <xdr:colOff>0</xdr:colOff>
      <xdr:row>1746</xdr:row>
      <xdr:rowOff>0</xdr:rowOff>
    </xdr:from>
    <xdr:to>
      <xdr:col>32</xdr:col>
      <xdr:colOff>457199</xdr:colOff>
      <xdr:row>1774</xdr:row>
      <xdr:rowOff>11461</xdr:rowOff>
    </xdr:to>
    <xdr:pic>
      <xdr:nvPicPr>
        <xdr:cNvPr id="4115" name="图片 4114"/>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19202400" y="299351700"/>
          <a:ext cx="10058400" cy="4812061"/>
        </a:xfrm>
        <a:prstGeom prst="rect">
          <a:avLst/>
        </a:prstGeom>
      </xdr:spPr>
    </xdr:pic>
    <xdr:clientData/>
  </xdr:twoCellAnchor>
  <xdr:twoCellAnchor editAs="oneCell">
    <xdr:from>
      <xdr:col>3</xdr:col>
      <xdr:colOff>0</xdr:colOff>
      <xdr:row>1776</xdr:row>
      <xdr:rowOff>0</xdr:rowOff>
    </xdr:from>
    <xdr:to>
      <xdr:col>17</xdr:col>
      <xdr:colOff>457200</xdr:colOff>
      <xdr:row>1806</xdr:row>
      <xdr:rowOff>71706</xdr:rowOff>
    </xdr:to>
    <xdr:pic>
      <xdr:nvPicPr>
        <xdr:cNvPr id="4116" name="图片 4115"/>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8915400" y="304495200"/>
          <a:ext cx="10058400" cy="5215206"/>
        </a:xfrm>
        <a:prstGeom prst="rect">
          <a:avLst/>
        </a:prstGeom>
      </xdr:spPr>
    </xdr:pic>
    <xdr:clientData/>
  </xdr:twoCellAnchor>
  <xdr:twoCellAnchor editAs="oneCell">
    <xdr:from>
      <xdr:col>3</xdr:col>
      <xdr:colOff>0</xdr:colOff>
      <xdr:row>1809</xdr:row>
      <xdr:rowOff>0</xdr:rowOff>
    </xdr:from>
    <xdr:to>
      <xdr:col>17</xdr:col>
      <xdr:colOff>457200</xdr:colOff>
      <xdr:row>1828</xdr:row>
      <xdr:rowOff>14365</xdr:rowOff>
    </xdr:to>
    <xdr:pic>
      <xdr:nvPicPr>
        <xdr:cNvPr id="4117" name="图片 4116"/>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tretch>
          <a:fillRect/>
        </a:stretch>
      </xdr:blipFill>
      <xdr:spPr>
        <a:xfrm>
          <a:off x="8915400" y="310153050"/>
          <a:ext cx="10058400" cy="3271915"/>
        </a:xfrm>
        <a:prstGeom prst="rect">
          <a:avLst/>
        </a:prstGeom>
      </xdr:spPr>
    </xdr:pic>
    <xdr:clientData/>
  </xdr:twoCellAnchor>
  <xdr:twoCellAnchor editAs="oneCell">
    <xdr:from>
      <xdr:col>3</xdr:col>
      <xdr:colOff>0</xdr:colOff>
      <xdr:row>1829</xdr:row>
      <xdr:rowOff>0</xdr:rowOff>
    </xdr:from>
    <xdr:to>
      <xdr:col>17</xdr:col>
      <xdr:colOff>457200</xdr:colOff>
      <xdr:row>1860</xdr:row>
      <xdr:rowOff>15861</xdr:rowOff>
    </xdr:to>
    <xdr:pic>
      <xdr:nvPicPr>
        <xdr:cNvPr id="4118" name="图片 4117"/>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8915400" y="313582050"/>
          <a:ext cx="10058400" cy="5330811"/>
        </a:xfrm>
        <a:prstGeom prst="rect">
          <a:avLst/>
        </a:prstGeom>
      </xdr:spPr>
    </xdr:pic>
    <xdr:clientData/>
  </xdr:twoCellAnchor>
  <xdr:twoCellAnchor editAs="oneCell">
    <xdr:from>
      <xdr:col>3</xdr:col>
      <xdr:colOff>0</xdr:colOff>
      <xdr:row>1861</xdr:row>
      <xdr:rowOff>0</xdr:rowOff>
    </xdr:from>
    <xdr:to>
      <xdr:col>17</xdr:col>
      <xdr:colOff>457200</xdr:colOff>
      <xdr:row>1891</xdr:row>
      <xdr:rowOff>103444</xdr:rowOff>
    </xdr:to>
    <xdr:pic>
      <xdr:nvPicPr>
        <xdr:cNvPr id="4119" name="图片 411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8915400" y="319068450"/>
          <a:ext cx="10058400" cy="5246944"/>
        </a:xfrm>
        <a:prstGeom prst="rect">
          <a:avLst/>
        </a:prstGeom>
      </xdr:spPr>
    </xdr:pic>
    <xdr:clientData/>
  </xdr:twoCellAnchor>
  <xdr:twoCellAnchor editAs="oneCell">
    <xdr:from>
      <xdr:col>3</xdr:col>
      <xdr:colOff>0</xdr:colOff>
      <xdr:row>1892</xdr:row>
      <xdr:rowOff>0</xdr:rowOff>
    </xdr:from>
    <xdr:to>
      <xdr:col>17</xdr:col>
      <xdr:colOff>457200</xdr:colOff>
      <xdr:row>1923</xdr:row>
      <xdr:rowOff>72975</xdr:rowOff>
    </xdr:to>
    <xdr:pic>
      <xdr:nvPicPr>
        <xdr:cNvPr id="4120" name="图片 4119"/>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tretch>
          <a:fillRect/>
        </a:stretch>
      </xdr:blipFill>
      <xdr:spPr>
        <a:xfrm>
          <a:off x="8915400" y="324383400"/>
          <a:ext cx="10058400" cy="5387925"/>
        </a:xfrm>
        <a:prstGeom prst="rect">
          <a:avLst/>
        </a:prstGeom>
      </xdr:spPr>
    </xdr:pic>
    <xdr:clientData/>
  </xdr:twoCellAnchor>
  <xdr:twoCellAnchor editAs="oneCell">
    <xdr:from>
      <xdr:col>3</xdr:col>
      <xdr:colOff>0</xdr:colOff>
      <xdr:row>1924</xdr:row>
      <xdr:rowOff>0</xdr:rowOff>
    </xdr:from>
    <xdr:to>
      <xdr:col>17</xdr:col>
      <xdr:colOff>457200</xdr:colOff>
      <xdr:row>1954</xdr:row>
      <xdr:rowOff>52983</xdr:rowOff>
    </xdr:to>
    <xdr:pic>
      <xdr:nvPicPr>
        <xdr:cNvPr id="4121" name="图片 4120"/>
        <xdr:cNvPicPr>
          <a:picLocks noChangeAspect="1"/>
        </xdr:cNvPicPr>
      </xdr:nvPicPr>
      <xdr:blipFill>
        <a:blip xmlns:r="http://schemas.openxmlformats.org/officeDocument/2006/relationships" r:embed="rId88">
          <a:extLst>
            <a:ext uri="{28A0092B-C50C-407E-A947-70E740481C1C}">
              <a14:useLocalDpi xmlns:a14="http://schemas.microsoft.com/office/drawing/2010/main" val="0"/>
            </a:ext>
          </a:extLst>
        </a:blip>
        <a:stretch>
          <a:fillRect/>
        </a:stretch>
      </xdr:blipFill>
      <xdr:spPr>
        <a:xfrm>
          <a:off x="8915400" y="329869800"/>
          <a:ext cx="10058400" cy="5196483"/>
        </a:xfrm>
        <a:prstGeom prst="rect">
          <a:avLst/>
        </a:prstGeom>
      </xdr:spPr>
    </xdr:pic>
    <xdr:clientData/>
  </xdr:twoCellAnchor>
  <xdr:twoCellAnchor editAs="oneCell">
    <xdr:from>
      <xdr:col>24</xdr:col>
      <xdr:colOff>0</xdr:colOff>
      <xdr:row>568</xdr:row>
      <xdr:rowOff>0</xdr:rowOff>
    </xdr:from>
    <xdr:to>
      <xdr:col>36</xdr:col>
      <xdr:colOff>39254</xdr:colOff>
      <xdr:row>604</xdr:row>
      <xdr:rowOff>143756</xdr:rowOff>
    </xdr:to>
    <xdr:pic>
      <xdr:nvPicPr>
        <xdr:cNvPr id="4122" name="图片 4121"/>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16459200" y="97383600"/>
          <a:ext cx="8268854" cy="6315956"/>
        </a:xfrm>
        <a:prstGeom prst="rect">
          <a:avLst/>
        </a:prstGeom>
      </xdr:spPr>
    </xdr:pic>
    <xdr:clientData/>
  </xdr:twoCellAnchor>
  <xdr:twoCellAnchor editAs="oneCell">
    <xdr:from>
      <xdr:col>3</xdr:col>
      <xdr:colOff>0</xdr:colOff>
      <xdr:row>1955</xdr:row>
      <xdr:rowOff>0</xdr:rowOff>
    </xdr:from>
    <xdr:to>
      <xdr:col>17</xdr:col>
      <xdr:colOff>457200</xdr:colOff>
      <xdr:row>1988</xdr:row>
      <xdr:rowOff>147331</xdr:rowOff>
    </xdr:to>
    <xdr:pic>
      <xdr:nvPicPr>
        <xdr:cNvPr id="4123" name="图片 4122"/>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8915400" y="335184750"/>
          <a:ext cx="10058400" cy="5805181"/>
        </a:xfrm>
        <a:prstGeom prst="rect">
          <a:avLst/>
        </a:prstGeom>
      </xdr:spPr>
    </xdr:pic>
    <xdr:clientData/>
  </xdr:twoCellAnchor>
  <xdr:twoCellAnchor editAs="oneCell">
    <xdr:from>
      <xdr:col>3</xdr:col>
      <xdr:colOff>0</xdr:colOff>
      <xdr:row>1989</xdr:row>
      <xdr:rowOff>0</xdr:rowOff>
    </xdr:from>
    <xdr:to>
      <xdr:col>17</xdr:col>
      <xdr:colOff>457200</xdr:colOff>
      <xdr:row>2020</xdr:row>
      <xdr:rowOff>76295</xdr:rowOff>
    </xdr:to>
    <xdr:pic>
      <xdr:nvPicPr>
        <xdr:cNvPr id="4124" name="图片 4123"/>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8915400" y="341014050"/>
          <a:ext cx="10058400" cy="5391245"/>
        </a:xfrm>
        <a:prstGeom prst="rect">
          <a:avLst/>
        </a:prstGeom>
      </xdr:spPr>
    </xdr:pic>
    <xdr:clientData/>
  </xdr:twoCellAnchor>
  <xdr:twoCellAnchor editAs="oneCell">
    <xdr:from>
      <xdr:col>3</xdr:col>
      <xdr:colOff>0</xdr:colOff>
      <xdr:row>2021</xdr:row>
      <xdr:rowOff>0</xdr:rowOff>
    </xdr:from>
    <xdr:to>
      <xdr:col>17</xdr:col>
      <xdr:colOff>457200</xdr:colOff>
      <xdr:row>2059</xdr:row>
      <xdr:rowOff>101388</xdr:rowOff>
    </xdr:to>
    <xdr:pic>
      <xdr:nvPicPr>
        <xdr:cNvPr id="4125" name="图片 4124"/>
        <xdr:cNvPicPr>
          <a:picLocks noChangeAspect="1"/>
        </xdr:cNvPicPr>
      </xdr:nvPicPr>
      <xdr:blipFill>
        <a:blip xmlns:r="http://schemas.openxmlformats.org/officeDocument/2006/relationships" r:embed="rId92">
          <a:extLst>
            <a:ext uri="{28A0092B-C50C-407E-A947-70E740481C1C}">
              <a14:useLocalDpi xmlns:a14="http://schemas.microsoft.com/office/drawing/2010/main" val="0"/>
            </a:ext>
          </a:extLst>
        </a:blip>
        <a:stretch>
          <a:fillRect/>
        </a:stretch>
      </xdr:blipFill>
      <xdr:spPr>
        <a:xfrm>
          <a:off x="8915400" y="346500450"/>
          <a:ext cx="10058400" cy="6616488"/>
        </a:xfrm>
        <a:prstGeom prst="rect">
          <a:avLst/>
        </a:prstGeom>
      </xdr:spPr>
    </xdr:pic>
    <xdr:clientData/>
  </xdr:twoCellAnchor>
  <xdr:twoCellAnchor editAs="oneCell">
    <xdr:from>
      <xdr:col>3</xdr:col>
      <xdr:colOff>0</xdr:colOff>
      <xdr:row>2060</xdr:row>
      <xdr:rowOff>0</xdr:rowOff>
    </xdr:from>
    <xdr:to>
      <xdr:col>17</xdr:col>
      <xdr:colOff>457200</xdr:colOff>
      <xdr:row>2097</xdr:row>
      <xdr:rowOff>152922</xdr:rowOff>
    </xdr:to>
    <xdr:pic>
      <xdr:nvPicPr>
        <xdr:cNvPr id="4126" name="图片 4125"/>
        <xdr:cNvPicPr>
          <a:picLocks noChangeAspect="1"/>
        </xdr:cNvPicPr>
      </xdr:nvPicPr>
      <xdr:blipFill>
        <a:blip xmlns:r="http://schemas.openxmlformats.org/officeDocument/2006/relationships" r:embed="rId93">
          <a:extLst>
            <a:ext uri="{28A0092B-C50C-407E-A947-70E740481C1C}">
              <a14:useLocalDpi xmlns:a14="http://schemas.microsoft.com/office/drawing/2010/main" val="0"/>
            </a:ext>
          </a:extLst>
        </a:blip>
        <a:stretch>
          <a:fillRect/>
        </a:stretch>
      </xdr:blipFill>
      <xdr:spPr>
        <a:xfrm>
          <a:off x="8915400" y="353187000"/>
          <a:ext cx="10058400" cy="6496572"/>
        </a:xfrm>
        <a:prstGeom prst="rect">
          <a:avLst/>
        </a:prstGeom>
      </xdr:spPr>
    </xdr:pic>
    <xdr:clientData/>
  </xdr:twoCellAnchor>
  <xdr:twoCellAnchor editAs="oneCell">
    <xdr:from>
      <xdr:col>3</xdr:col>
      <xdr:colOff>0</xdr:colOff>
      <xdr:row>2098</xdr:row>
      <xdr:rowOff>0</xdr:rowOff>
    </xdr:from>
    <xdr:to>
      <xdr:col>17</xdr:col>
      <xdr:colOff>457200</xdr:colOff>
      <xdr:row>2122</xdr:row>
      <xdr:rowOff>123825</xdr:rowOff>
    </xdr:to>
    <xdr:pic>
      <xdr:nvPicPr>
        <xdr:cNvPr id="4127" name="图片 4126"/>
        <xdr:cNvPicPr>
          <a:picLocks noChangeAspect="1"/>
        </xdr:cNvPicPr>
      </xdr:nvPicPr>
      <xdr:blipFill>
        <a:blip xmlns:r="http://schemas.openxmlformats.org/officeDocument/2006/relationships" r:embed="rId94">
          <a:extLst>
            <a:ext uri="{28A0092B-C50C-407E-A947-70E740481C1C}">
              <a14:useLocalDpi xmlns:a14="http://schemas.microsoft.com/office/drawing/2010/main" val="0"/>
            </a:ext>
          </a:extLst>
        </a:blip>
        <a:stretch>
          <a:fillRect/>
        </a:stretch>
      </xdr:blipFill>
      <xdr:spPr>
        <a:xfrm>
          <a:off x="8915400" y="359702100"/>
          <a:ext cx="10058400" cy="4238625"/>
        </a:xfrm>
        <a:prstGeom prst="rect">
          <a:avLst/>
        </a:prstGeom>
      </xdr:spPr>
    </xdr:pic>
    <xdr:clientData/>
  </xdr:twoCellAnchor>
  <xdr:twoCellAnchor editAs="oneCell">
    <xdr:from>
      <xdr:col>3</xdr:col>
      <xdr:colOff>0</xdr:colOff>
      <xdr:row>2123</xdr:row>
      <xdr:rowOff>0</xdr:rowOff>
    </xdr:from>
    <xdr:to>
      <xdr:col>9</xdr:col>
      <xdr:colOff>591207</xdr:colOff>
      <xdr:row>2158</xdr:row>
      <xdr:rowOff>10364</xdr:rowOff>
    </xdr:to>
    <xdr:pic>
      <xdr:nvPicPr>
        <xdr:cNvPr id="64" name="图片 63"/>
        <xdr:cNvPicPr>
          <a:picLocks noChangeAspect="1"/>
        </xdr:cNvPicPr>
      </xdr:nvPicPr>
      <xdr:blipFill>
        <a:blip xmlns:r="http://schemas.openxmlformats.org/officeDocument/2006/relationships" r:embed="rId95">
          <a:extLst>
            <a:ext uri="{28A0092B-C50C-407E-A947-70E740481C1C}">
              <a14:useLocalDpi xmlns:a14="http://schemas.microsoft.com/office/drawing/2010/main" val="0"/>
            </a:ext>
          </a:extLst>
        </a:blip>
        <a:stretch>
          <a:fillRect/>
        </a:stretch>
      </xdr:blipFill>
      <xdr:spPr>
        <a:xfrm>
          <a:off x="8915400" y="363988350"/>
          <a:ext cx="4706007" cy="6011114"/>
        </a:xfrm>
        <a:prstGeom prst="rect">
          <a:avLst/>
        </a:prstGeom>
      </xdr:spPr>
    </xdr:pic>
    <xdr:clientData/>
  </xdr:twoCellAnchor>
  <xdr:twoCellAnchor editAs="oneCell">
    <xdr:from>
      <xdr:col>3</xdr:col>
      <xdr:colOff>0</xdr:colOff>
      <xdr:row>2159</xdr:row>
      <xdr:rowOff>0</xdr:rowOff>
    </xdr:from>
    <xdr:to>
      <xdr:col>9</xdr:col>
      <xdr:colOff>534049</xdr:colOff>
      <xdr:row>2192</xdr:row>
      <xdr:rowOff>38895</xdr:rowOff>
    </xdr:to>
    <xdr:pic>
      <xdr:nvPicPr>
        <xdr:cNvPr id="65" name="图片 64"/>
        <xdr:cNvPicPr>
          <a:picLocks noChangeAspect="1"/>
        </xdr:cNvPicPr>
      </xdr:nvPicPr>
      <xdr:blipFill>
        <a:blip xmlns:r="http://schemas.openxmlformats.org/officeDocument/2006/relationships" r:embed="rId96">
          <a:extLst>
            <a:ext uri="{28A0092B-C50C-407E-A947-70E740481C1C}">
              <a14:useLocalDpi xmlns:a14="http://schemas.microsoft.com/office/drawing/2010/main" val="0"/>
            </a:ext>
          </a:extLst>
        </a:blip>
        <a:stretch>
          <a:fillRect/>
        </a:stretch>
      </xdr:blipFill>
      <xdr:spPr>
        <a:xfrm>
          <a:off x="8915400" y="370160550"/>
          <a:ext cx="4648849" cy="5696745"/>
        </a:xfrm>
        <a:prstGeom prst="rect">
          <a:avLst/>
        </a:prstGeom>
      </xdr:spPr>
    </xdr:pic>
    <xdr:clientData/>
  </xdr:twoCellAnchor>
  <xdr:twoCellAnchor editAs="oneCell">
    <xdr:from>
      <xdr:col>3</xdr:col>
      <xdr:colOff>0</xdr:colOff>
      <xdr:row>2193</xdr:row>
      <xdr:rowOff>0</xdr:rowOff>
    </xdr:from>
    <xdr:to>
      <xdr:col>9</xdr:col>
      <xdr:colOff>505470</xdr:colOff>
      <xdr:row>2219</xdr:row>
      <xdr:rowOff>114938</xdr:rowOff>
    </xdr:to>
    <xdr:pic>
      <xdr:nvPicPr>
        <xdr:cNvPr id="66" name="图片 65"/>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tretch>
          <a:fillRect/>
        </a:stretch>
      </xdr:blipFill>
      <xdr:spPr>
        <a:xfrm>
          <a:off x="8915400" y="375989850"/>
          <a:ext cx="4620270" cy="4572638"/>
        </a:xfrm>
        <a:prstGeom prst="rect">
          <a:avLst/>
        </a:prstGeom>
      </xdr:spPr>
    </xdr:pic>
    <xdr:clientData/>
  </xdr:twoCellAnchor>
  <xdr:twoCellAnchor editAs="oneCell">
    <xdr:from>
      <xdr:col>3</xdr:col>
      <xdr:colOff>0</xdr:colOff>
      <xdr:row>2220</xdr:row>
      <xdr:rowOff>0</xdr:rowOff>
    </xdr:from>
    <xdr:to>
      <xdr:col>13</xdr:col>
      <xdr:colOff>496326</xdr:colOff>
      <xdr:row>2255</xdr:row>
      <xdr:rowOff>29417</xdr:rowOff>
    </xdr:to>
    <xdr:pic>
      <xdr:nvPicPr>
        <xdr:cNvPr id="67" name="图片 66"/>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8915400" y="380619000"/>
          <a:ext cx="7354326" cy="6030167"/>
        </a:xfrm>
        <a:prstGeom prst="rect">
          <a:avLst/>
        </a:prstGeom>
      </xdr:spPr>
    </xdr:pic>
    <xdr:clientData/>
  </xdr:twoCellAnchor>
  <xdr:twoCellAnchor editAs="oneCell">
    <xdr:from>
      <xdr:col>3</xdr:col>
      <xdr:colOff>0</xdr:colOff>
      <xdr:row>2256</xdr:row>
      <xdr:rowOff>0</xdr:rowOff>
    </xdr:from>
    <xdr:to>
      <xdr:col>12</xdr:col>
      <xdr:colOff>210441</xdr:colOff>
      <xdr:row>2275</xdr:row>
      <xdr:rowOff>67139</xdr:rowOff>
    </xdr:to>
    <xdr:pic>
      <xdr:nvPicPr>
        <xdr:cNvPr id="68" name="图片 67"/>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8915400" y="386791200"/>
          <a:ext cx="6382641" cy="3324689"/>
        </a:xfrm>
        <a:prstGeom prst="rect">
          <a:avLst/>
        </a:prstGeom>
      </xdr:spPr>
    </xdr:pic>
    <xdr:clientData/>
  </xdr:twoCellAnchor>
  <xdr:twoCellAnchor editAs="oneCell">
    <xdr:from>
      <xdr:col>12</xdr:col>
      <xdr:colOff>209550</xdr:colOff>
      <xdr:row>2256</xdr:row>
      <xdr:rowOff>38100</xdr:rowOff>
    </xdr:from>
    <xdr:to>
      <xdr:col>25</xdr:col>
      <xdr:colOff>20268</xdr:colOff>
      <xdr:row>2281</xdr:row>
      <xdr:rowOff>124435</xdr:rowOff>
    </xdr:to>
    <xdr:pic>
      <xdr:nvPicPr>
        <xdr:cNvPr id="69" name="图片 68"/>
        <xdr:cNvPicPr>
          <a:picLocks noChangeAspect="1"/>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15297150" y="386829300"/>
          <a:ext cx="8726118" cy="4372585"/>
        </a:xfrm>
        <a:prstGeom prst="rect">
          <a:avLst/>
        </a:prstGeom>
      </xdr:spPr>
    </xdr:pic>
    <xdr:clientData/>
  </xdr:twoCellAnchor>
  <xdr:twoCellAnchor editAs="oneCell">
    <xdr:from>
      <xdr:col>3</xdr:col>
      <xdr:colOff>0</xdr:colOff>
      <xdr:row>2282</xdr:row>
      <xdr:rowOff>0</xdr:rowOff>
    </xdr:from>
    <xdr:to>
      <xdr:col>16</xdr:col>
      <xdr:colOff>677615</xdr:colOff>
      <xdr:row>2312</xdr:row>
      <xdr:rowOff>38823</xdr:rowOff>
    </xdr:to>
    <xdr:pic>
      <xdr:nvPicPr>
        <xdr:cNvPr id="70" name="图片 69"/>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8915400" y="391248900"/>
          <a:ext cx="9593014" cy="5182323"/>
        </a:xfrm>
        <a:prstGeom prst="rect">
          <a:avLst/>
        </a:prstGeom>
      </xdr:spPr>
    </xdr:pic>
    <xdr:clientData/>
  </xdr:twoCellAnchor>
  <xdr:twoCellAnchor editAs="oneCell">
    <xdr:from>
      <xdr:col>3</xdr:col>
      <xdr:colOff>0</xdr:colOff>
      <xdr:row>2313</xdr:row>
      <xdr:rowOff>0</xdr:rowOff>
    </xdr:from>
    <xdr:to>
      <xdr:col>16</xdr:col>
      <xdr:colOff>477562</xdr:colOff>
      <xdr:row>2351</xdr:row>
      <xdr:rowOff>58067</xdr:rowOff>
    </xdr:to>
    <xdr:pic>
      <xdr:nvPicPr>
        <xdr:cNvPr id="71" name="图片 70"/>
        <xdr:cNvPicPr>
          <a:picLocks noChangeAspect="1"/>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8915400" y="396563850"/>
          <a:ext cx="9392961" cy="6573167"/>
        </a:xfrm>
        <a:prstGeom prst="rect">
          <a:avLst/>
        </a:prstGeom>
      </xdr:spPr>
    </xdr:pic>
    <xdr:clientData/>
  </xdr:twoCellAnchor>
  <xdr:twoCellAnchor editAs="oneCell">
    <xdr:from>
      <xdr:col>3</xdr:col>
      <xdr:colOff>0</xdr:colOff>
      <xdr:row>2352</xdr:row>
      <xdr:rowOff>0</xdr:rowOff>
    </xdr:from>
    <xdr:to>
      <xdr:col>17</xdr:col>
      <xdr:colOff>457200</xdr:colOff>
      <xdr:row>2379</xdr:row>
      <xdr:rowOff>49390</xdr:rowOff>
    </xdr:to>
    <xdr:pic>
      <xdr:nvPicPr>
        <xdr:cNvPr id="72" name="图片 71"/>
        <xdr:cNvPicPr>
          <a:picLocks noChangeAspect="1"/>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8915400" y="403250400"/>
          <a:ext cx="10058400" cy="4678540"/>
        </a:xfrm>
        <a:prstGeom prst="rect">
          <a:avLst/>
        </a:prstGeom>
      </xdr:spPr>
    </xdr:pic>
    <xdr:clientData/>
  </xdr:twoCellAnchor>
  <xdr:twoCellAnchor editAs="oneCell">
    <xdr:from>
      <xdr:col>3</xdr:col>
      <xdr:colOff>0</xdr:colOff>
      <xdr:row>2381</xdr:row>
      <xdr:rowOff>0</xdr:rowOff>
    </xdr:from>
    <xdr:to>
      <xdr:col>17</xdr:col>
      <xdr:colOff>287130</xdr:colOff>
      <xdr:row>2401</xdr:row>
      <xdr:rowOff>95742</xdr:rowOff>
    </xdr:to>
    <xdr:pic>
      <xdr:nvPicPr>
        <xdr:cNvPr id="73" name="图片 72"/>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tretch>
          <a:fillRect/>
        </a:stretch>
      </xdr:blipFill>
      <xdr:spPr>
        <a:xfrm>
          <a:off x="8915400" y="408222450"/>
          <a:ext cx="9888330" cy="3524742"/>
        </a:xfrm>
        <a:prstGeom prst="rect">
          <a:avLst/>
        </a:prstGeom>
      </xdr:spPr>
    </xdr:pic>
    <xdr:clientData/>
  </xdr:twoCellAnchor>
  <xdr:twoCellAnchor editAs="oneCell">
    <xdr:from>
      <xdr:col>3</xdr:col>
      <xdr:colOff>0</xdr:colOff>
      <xdr:row>2403</xdr:row>
      <xdr:rowOff>0</xdr:rowOff>
    </xdr:from>
    <xdr:to>
      <xdr:col>16</xdr:col>
      <xdr:colOff>191772</xdr:colOff>
      <xdr:row>2433</xdr:row>
      <xdr:rowOff>95981</xdr:rowOff>
    </xdr:to>
    <xdr:pic>
      <xdr:nvPicPr>
        <xdr:cNvPr id="75" name="图片 74"/>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8915400" y="411994350"/>
          <a:ext cx="9107171" cy="5239481"/>
        </a:xfrm>
        <a:prstGeom prst="rect">
          <a:avLst/>
        </a:prstGeom>
      </xdr:spPr>
    </xdr:pic>
    <xdr:clientData/>
  </xdr:twoCellAnchor>
  <xdr:twoCellAnchor editAs="oneCell">
    <xdr:from>
      <xdr:col>3</xdr:col>
      <xdr:colOff>0</xdr:colOff>
      <xdr:row>2434</xdr:row>
      <xdr:rowOff>0</xdr:rowOff>
    </xdr:from>
    <xdr:to>
      <xdr:col>17</xdr:col>
      <xdr:colOff>457200</xdr:colOff>
      <xdr:row>2465</xdr:row>
      <xdr:rowOff>19156</xdr:rowOff>
    </xdr:to>
    <xdr:pic>
      <xdr:nvPicPr>
        <xdr:cNvPr id="76" name="图片 75"/>
        <xdr:cNvPicPr>
          <a:picLocks noChangeAspect="1"/>
        </xdr:cNvPicPr>
      </xdr:nvPicPr>
      <xdr:blipFill>
        <a:blip xmlns:r="http://schemas.openxmlformats.org/officeDocument/2006/relationships" r:embed="rId106">
          <a:extLst>
            <a:ext uri="{28A0092B-C50C-407E-A947-70E740481C1C}">
              <a14:useLocalDpi xmlns:a14="http://schemas.microsoft.com/office/drawing/2010/main" val="0"/>
            </a:ext>
          </a:extLst>
        </a:blip>
        <a:stretch>
          <a:fillRect/>
        </a:stretch>
      </xdr:blipFill>
      <xdr:spPr>
        <a:xfrm>
          <a:off x="8915400" y="417309300"/>
          <a:ext cx="10058400" cy="5334106"/>
        </a:xfrm>
        <a:prstGeom prst="rect">
          <a:avLst/>
        </a:prstGeom>
      </xdr:spPr>
    </xdr:pic>
    <xdr:clientData/>
  </xdr:twoCellAnchor>
  <xdr:twoCellAnchor editAs="oneCell">
    <xdr:from>
      <xdr:col>3</xdr:col>
      <xdr:colOff>0</xdr:colOff>
      <xdr:row>2466</xdr:row>
      <xdr:rowOff>0</xdr:rowOff>
    </xdr:from>
    <xdr:to>
      <xdr:col>17</xdr:col>
      <xdr:colOff>457200</xdr:colOff>
      <xdr:row>2483</xdr:row>
      <xdr:rowOff>90987</xdr:rowOff>
    </xdr:to>
    <xdr:pic>
      <xdr:nvPicPr>
        <xdr:cNvPr id="77" name="图片 76"/>
        <xdr:cNvPicPr>
          <a:picLocks noChangeAspect="1"/>
        </xdr:cNvPicPr>
      </xdr:nvPicPr>
      <xdr:blipFill>
        <a:blip xmlns:r="http://schemas.openxmlformats.org/officeDocument/2006/relationships" r:embed="rId107">
          <a:extLst>
            <a:ext uri="{28A0092B-C50C-407E-A947-70E740481C1C}">
              <a14:useLocalDpi xmlns:a14="http://schemas.microsoft.com/office/drawing/2010/main" val="0"/>
            </a:ext>
          </a:extLst>
        </a:blip>
        <a:stretch>
          <a:fillRect/>
        </a:stretch>
      </xdr:blipFill>
      <xdr:spPr>
        <a:xfrm>
          <a:off x="8915400" y="422795700"/>
          <a:ext cx="10058400" cy="3005637"/>
        </a:xfrm>
        <a:prstGeom prst="rect">
          <a:avLst/>
        </a:prstGeom>
      </xdr:spPr>
    </xdr:pic>
    <xdr:clientData/>
  </xdr:twoCellAnchor>
  <xdr:twoCellAnchor editAs="oneCell">
    <xdr:from>
      <xdr:col>18</xdr:col>
      <xdr:colOff>0</xdr:colOff>
      <xdr:row>2466</xdr:row>
      <xdr:rowOff>0</xdr:rowOff>
    </xdr:from>
    <xdr:to>
      <xdr:col>32</xdr:col>
      <xdr:colOff>457199</xdr:colOff>
      <xdr:row>2494</xdr:row>
      <xdr:rowOff>127246</xdr:rowOff>
    </xdr:to>
    <xdr:pic>
      <xdr:nvPicPr>
        <xdr:cNvPr id="78" name="图片 77"/>
        <xdr:cNvPicPr>
          <a:picLocks noChangeAspect="1"/>
        </xdr:cNvPicPr>
      </xdr:nvPicPr>
      <xdr:blipFill>
        <a:blip xmlns:r="http://schemas.openxmlformats.org/officeDocument/2006/relationships" r:embed="rId108">
          <a:extLst>
            <a:ext uri="{28A0092B-C50C-407E-A947-70E740481C1C}">
              <a14:useLocalDpi xmlns:a14="http://schemas.microsoft.com/office/drawing/2010/main" val="0"/>
            </a:ext>
          </a:extLst>
        </a:blip>
        <a:stretch>
          <a:fillRect/>
        </a:stretch>
      </xdr:blipFill>
      <xdr:spPr>
        <a:xfrm>
          <a:off x="19202400" y="422795700"/>
          <a:ext cx="10058400" cy="4927846"/>
        </a:xfrm>
        <a:prstGeom prst="rect">
          <a:avLst/>
        </a:prstGeom>
      </xdr:spPr>
    </xdr:pic>
    <xdr:clientData/>
  </xdr:twoCellAnchor>
  <xdr:twoCellAnchor editAs="oneCell">
    <xdr:from>
      <xdr:col>3</xdr:col>
      <xdr:colOff>0</xdr:colOff>
      <xdr:row>2485</xdr:row>
      <xdr:rowOff>0</xdr:rowOff>
    </xdr:from>
    <xdr:to>
      <xdr:col>17</xdr:col>
      <xdr:colOff>457200</xdr:colOff>
      <xdr:row>2508</xdr:row>
      <xdr:rowOff>10341</xdr:rowOff>
    </xdr:to>
    <xdr:pic>
      <xdr:nvPicPr>
        <xdr:cNvPr id="79" name="图片 78"/>
        <xdr:cNvPicPr>
          <a:picLocks noChangeAspect="1"/>
        </xdr:cNvPicPr>
      </xdr:nvPicPr>
      <xdr:blipFill>
        <a:blip xmlns:r="http://schemas.openxmlformats.org/officeDocument/2006/relationships" r:embed="rId109">
          <a:extLst>
            <a:ext uri="{28A0092B-C50C-407E-A947-70E740481C1C}">
              <a14:useLocalDpi xmlns:a14="http://schemas.microsoft.com/office/drawing/2010/main" val="0"/>
            </a:ext>
          </a:extLst>
        </a:blip>
        <a:stretch>
          <a:fillRect/>
        </a:stretch>
      </xdr:blipFill>
      <xdr:spPr>
        <a:xfrm>
          <a:off x="8915400" y="426053250"/>
          <a:ext cx="10058400" cy="3953691"/>
        </a:xfrm>
        <a:prstGeom prst="rect">
          <a:avLst/>
        </a:prstGeom>
      </xdr:spPr>
    </xdr:pic>
    <xdr:clientData/>
  </xdr:twoCellAnchor>
  <xdr:twoCellAnchor editAs="oneCell">
    <xdr:from>
      <xdr:col>3</xdr:col>
      <xdr:colOff>0</xdr:colOff>
      <xdr:row>2509</xdr:row>
      <xdr:rowOff>0</xdr:rowOff>
    </xdr:from>
    <xdr:to>
      <xdr:col>17</xdr:col>
      <xdr:colOff>434009</xdr:colOff>
      <xdr:row>2538</xdr:row>
      <xdr:rowOff>89954</xdr:rowOff>
    </xdr:to>
    <xdr:pic>
      <xdr:nvPicPr>
        <xdr:cNvPr id="80" name="图片 79"/>
        <xdr:cNvPicPr>
          <a:picLocks noChangeAspect="1"/>
        </xdr:cNvPicPr>
      </xdr:nvPicPr>
      <xdr:blipFill>
        <a:blip xmlns:r="http://schemas.openxmlformats.org/officeDocument/2006/relationships" r:embed="rId110">
          <a:extLst>
            <a:ext uri="{28A0092B-C50C-407E-A947-70E740481C1C}">
              <a14:useLocalDpi xmlns:a14="http://schemas.microsoft.com/office/drawing/2010/main" val="0"/>
            </a:ext>
          </a:extLst>
        </a:blip>
        <a:stretch>
          <a:fillRect/>
        </a:stretch>
      </xdr:blipFill>
      <xdr:spPr>
        <a:xfrm>
          <a:off x="8936935" y="436402370"/>
          <a:ext cx="10058400" cy="5134062"/>
        </a:xfrm>
        <a:prstGeom prst="rect">
          <a:avLst/>
        </a:prstGeom>
      </xdr:spPr>
    </xdr:pic>
    <xdr:clientData/>
  </xdr:twoCellAnchor>
  <xdr:twoCellAnchor editAs="oneCell">
    <xdr:from>
      <xdr:col>2</xdr:col>
      <xdr:colOff>670891</xdr:colOff>
      <xdr:row>2542</xdr:row>
      <xdr:rowOff>66261</xdr:rowOff>
    </xdr:from>
    <xdr:to>
      <xdr:col>17</xdr:col>
      <xdr:colOff>417443</xdr:colOff>
      <xdr:row>2569</xdr:row>
      <xdr:rowOff>125847</xdr:rowOff>
    </xdr:to>
    <xdr:pic>
      <xdr:nvPicPr>
        <xdr:cNvPr id="81" name="图片 80"/>
        <xdr:cNvPicPr>
          <a:picLocks noChangeAspect="1"/>
        </xdr:cNvPicPr>
      </xdr:nvPicPr>
      <xdr:blipFill>
        <a:blip xmlns:r="http://schemas.openxmlformats.org/officeDocument/2006/relationships" r:embed="rId111">
          <a:extLst>
            <a:ext uri="{28A0092B-C50C-407E-A947-70E740481C1C}">
              <a14:useLocalDpi xmlns:a14="http://schemas.microsoft.com/office/drawing/2010/main" val="0"/>
            </a:ext>
          </a:extLst>
        </a:blip>
        <a:stretch>
          <a:fillRect/>
        </a:stretch>
      </xdr:blipFill>
      <xdr:spPr>
        <a:xfrm>
          <a:off x="8920369" y="442208478"/>
          <a:ext cx="10058400" cy="4755826"/>
        </a:xfrm>
        <a:prstGeom prst="rect">
          <a:avLst/>
        </a:prstGeom>
      </xdr:spPr>
    </xdr:pic>
    <xdr:clientData/>
  </xdr:twoCellAnchor>
  <xdr:twoCellAnchor editAs="oneCell">
    <xdr:from>
      <xdr:col>2</xdr:col>
      <xdr:colOff>654326</xdr:colOff>
      <xdr:row>2572</xdr:row>
      <xdr:rowOff>165652</xdr:rowOff>
    </xdr:from>
    <xdr:to>
      <xdr:col>17</xdr:col>
      <xdr:colOff>400878</xdr:colOff>
      <xdr:row>2600</xdr:row>
      <xdr:rowOff>28842</xdr:rowOff>
    </xdr:to>
    <xdr:pic>
      <xdr:nvPicPr>
        <xdr:cNvPr id="82" name="图片 81"/>
        <xdr:cNvPicPr>
          <a:picLocks noChangeAspect="1"/>
        </xdr:cNvPicPr>
      </xdr:nvPicPr>
      <xdr:blipFill>
        <a:blip xmlns:r="http://schemas.openxmlformats.org/officeDocument/2006/relationships" r:embed="rId112">
          <a:extLst>
            <a:ext uri="{28A0092B-C50C-407E-A947-70E740481C1C}">
              <a14:useLocalDpi xmlns:a14="http://schemas.microsoft.com/office/drawing/2010/main" val="0"/>
            </a:ext>
          </a:extLst>
        </a:blip>
        <a:stretch>
          <a:fillRect/>
        </a:stretch>
      </xdr:blipFill>
      <xdr:spPr>
        <a:xfrm>
          <a:off x="8903804" y="447525913"/>
          <a:ext cx="10058400" cy="4733364"/>
        </a:xfrm>
        <a:prstGeom prst="rect">
          <a:avLst/>
        </a:prstGeom>
      </xdr:spPr>
    </xdr:pic>
    <xdr:clientData/>
  </xdr:twoCellAnchor>
  <xdr:twoCellAnchor editAs="oneCell">
    <xdr:from>
      <xdr:col>3</xdr:col>
      <xdr:colOff>0</xdr:colOff>
      <xdr:row>2602</xdr:row>
      <xdr:rowOff>0</xdr:rowOff>
    </xdr:from>
    <xdr:to>
      <xdr:col>17</xdr:col>
      <xdr:colOff>434009</xdr:colOff>
      <xdr:row>2629</xdr:row>
      <xdr:rowOff>117261</xdr:rowOff>
    </xdr:to>
    <xdr:pic>
      <xdr:nvPicPr>
        <xdr:cNvPr id="83" name="图片 8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8936935" y="452578304"/>
          <a:ext cx="10058400" cy="4813500"/>
        </a:xfrm>
        <a:prstGeom prst="rect">
          <a:avLst/>
        </a:prstGeom>
      </xdr:spPr>
    </xdr:pic>
    <xdr:clientData/>
  </xdr:twoCellAnchor>
  <xdr:twoCellAnchor editAs="oneCell">
    <xdr:from>
      <xdr:col>3</xdr:col>
      <xdr:colOff>0</xdr:colOff>
      <xdr:row>2630</xdr:row>
      <xdr:rowOff>0</xdr:rowOff>
    </xdr:from>
    <xdr:to>
      <xdr:col>17</xdr:col>
      <xdr:colOff>434009</xdr:colOff>
      <xdr:row>2660</xdr:row>
      <xdr:rowOff>113545</xdr:rowOff>
    </xdr:to>
    <xdr:pic>
      <xdr:nvPicPr>
        <xdr:cNvPr id="84" name="图片 83"/>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8936935" y="457448478"/>
          <a:ext cx="10058400" cy="5331589"/>
        </a:xfrm>
        <a:prstGeom prst="rect">
          <a:avLst/>
        </a:prstGeom>
      </xdr:spPr>
    </xdr:pic>
    <xdr:clientData/>
  </xdr:twoCellAnchor>
  <xdr:twoCellAnchor editAs="oneCell">
    <xdr:from>
      <xdr:col>3</xdr:col>
      <xdr:colOff>0</xdr:colOff>
      <xdr:row>2662</xdr:row>
      <xdr:rowOff>0</xdr:rowOff>
    </xdr:from>
    <xdr:to>
      <xdr:col>17</xdr:col>
      <xdr:colOff>434009</xdr:colOff>
      <xdr:row>2687</xdr:row>
      <xdr:rowOff>93098</xdr:rowOff>
    </xdr:to>
    <xdr:pic>
      <xdr:nvPicPr>
        <xdr:cNvPr id="85" name="图片 84"/>
        <xdr:cNvPicPr>
          <a:picLocks noChangeAspect="1"/>
        </xdr:cNvPicPr>
      </xdr:nvPicPr>
      <xdr:blipFill>
        <a:blip xmlns:r="http://schemas.openxmlformats.org/officeDocument/2006/relationships" r:embed="rId115">
          <a:extLst>
            <a:ext uri="{28A0092B-C50C-407E-A947-70E740481C1C}">
              <a14:useLocalDpi xmlns:a14="http://schemas.microsoft.com/office/drawing/2010/main" val="0"/>
            </a:ext>
          </a:extLst>
        </a:blip>
        <a:stretch>
          <a:fillRect/>
        </a:stretch>
      </xdr:blipFill>
      <xdr:spPr>
        <a:xfrm>
          <a:off x="8936935" y="463014391"/>
          <a:ext cx="10058400" cy="4441468"/>
        </a:xfrm>
        <a:prstGeom prst="rect">
          <a:avLst/>
        </a:prstGeom>
      </xdr:spPr>
    </xdr:pic>
    <xdr:clientData/>
  </xdr:twoCellAnchor>
  <xdr:twoCellAnchor editAs="oneCell">
    <xdr:from>
      <xdr:col>3</xdr:col>
      <xdr:colOff>0</xdr:colOff>
      <xdr:row>2688</xdr:row>
      <xdr:rowOff>0</xdr:rowOff>
    </xdr:from>
    <xdr:to>
      <xdr:col>17</xdr:col>
      <xdr:colOff>434009</xdr:colOff>
      <xdr:row>2714</xdr:row>
      <xdr:rowOff>12956</xdr:rowOff>
    </xdr:to>
    <xdr:pic>
      <xdr:nvPicPr>
        <xdr:cNvPr id="86" name="图片 85"/>
        <xdr:cNvPicPr>
          <a:picLocks noChangeAspect="1"/>
        </xdr:cNvPicPr>
      </xdr:nvPicPr>
      <xdr:blipFill>
        <a:blip xmlns:r="http://schemas.openxmlformats.org/officeDocument/2006/relationships" r:embed="rId116">
          <a:extLst>
            <a:ext uri="{28A0092B-C50C-407E-A947-70E740481C1C}">
              <a14:useLocalDpi xmlns:a14="http://schemas.microsoft.com/office/drawing/2010/main" val="0"/>
            </a:ext>
          </a:extLst>
        </a:blip>
        <a:stretch>
          <a:fillRect/>
        </a:stretch>
      </xdr:blipFill>
      <xdr:spPr>
        <a:xfrm>
          <a:off x="8936935" y="467536696"/>
          <a:ext cx="10058400" cy="4535260"/>
        </a:xfrm>
        <a:prstGeom prst="rect">
          <a:avLst/>
        </a:prstGeom>
      </xdr:spPr>
    </xdr:pic>
    <xdr:clientData/>
  </xdr:twoCellAnchor>
  <xdr:twoCellAnchor editAs="oneCell">
    <xdr:from>
      <xdr:col>3</xdr:col>
      <xdr:colOff>0</xdr:colOff>
      <xdr:row>2715</xdr:row>
      <xdr:rowOff>0</xdr:rowOff>
    </xdr:from>
    <xdr:to>
      <xdr:col>17</xdr:col>
      <xdr:colOff>434009</xdr:colOff>
      <xdr:row>2742</xdr:row>
      <xdr:rowOff>112882</xdr:rowOff>
    </xdr:to>
    <xdr:pic>
      <xdr:nvPicPr>
        <xdr:cNvPr id="87" name="图片 86"/>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8936935" y="472232935"/>
          <a:ext cx="10058400" cy="4809121"/>
        </a:xfrm>
        <a:prstGeom prst="rect">
          <a:avLst/>
        </a:prstGeom>
      </xdr:spPr>
    </xdr:pic>
    <xdr:clientData/>
  </xdr:twoCellAnchor>
  <xdr:twoCellAnchor editAs="oneCell">
    <xdr:from>
      <xdr:col>3</xdr:col>
      <xdr:colOff>0</xdr:colOff>
      <xdr:row>2743</xdr:row>
      <xdr:rowOff>173934</xdr:rowOff>
    </xdr:from>
    <xdr:to>
      <xdr:col>17</xdr:col>
      <xdr:colOff>434009</xdr:colOff>
      <xdr:row>2767</xdr:row>
      <xdr:rowOff>106229</xdr:rowOff>
    </xdr:to>
    <xdr:pic>
      <xdr:nvPicPr>
        <xdr:cNvPr id="88" name="图片 87"/>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8936935" y="477277043"/>
          <a:ext cx="10058400" cy="4106729"/>
        </a:xfrm>
        <a:prstGeom prst="rect">
          <a:avLst/>
        </a:prstGeom>
      </xdr:spPr>
    </xdr:pic>
    <xdr:clientData/>
  </xdr:twoCellAnchor>
  <xdr:twoCellAnchor editAs="oneCell">
    <xdr:from>
      <xdr:col>3</xdr:col>
      <xdr:colOff>0</xdr:colOff>
      <xdr:row>2769</xdr:row>
      <xdr:rowOff>0</xdr:rowOff>
    </xdr:from>
    <xdr:to>
      <xdr:col>16</xdr:col>
      <xdr:colOff>360764</xdr:colOff>
      <xdr:row>2792</xdr:row>
      <xdr:rowOff>152980</xdr:rowOff>
    </xdr:to>
    <xdr:pic>
      <xdr:nvPicPr>
        <xdr:cNvPr id="89" name="图片 88"/>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8936935" y="481625413"/>
          <a:ext cx="9297698" cy="4153480"/>
        </a:xfrm>
        <a:prstGeom prst="rect">
          <a:avLst/>
        </a:prstGeom>
      </xdr:spPr>
    </xdr:pic>
    <xdr:clientData/>
  </xdr:twoCellAnchor>
  <xdr:twoCellAnchor editAs="oneCell">
    <xdr:from>
      <xdr:col>3</xdr:col>
      <xdr:colOff>0</xdr:colOff>
      <xdr:row>2794</xdr:row>
      <xdr:rowOff>0</xdr:rowOff>
    </xdr:from>
    <xdr:to>
      <xdr:col>17</xdr:col>
      <xdr:colOff>434009</xdr:colOff>
      <xdr:row>2821</xdr:row>
      <xdr:rowOff>108000</xdr:rowOff>
    </xdr:to>
    <xdr:pic>
      <xdr:nvPicPr>
        <xdr:cNvPr id="90" name="图片 89"/>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8936935" y="485973783"/>
          <a:ext cx="10058400" cy="4804239"/>
        </a:xfrm>
        <a:prstGeom prst="rect">
          <a:avLst/>
        </a:prstGeom>
      </xdr:spPr>
    </xdr:pic>
    <xdr:clientData/>
  </xdr:twoCellAnchor>
  <xdr:twoCellAnchor editAs="oneCell">
    <xdr:from>
      <xdr:col>1</xdr:col>
      <xdr:colOff>76201</xdr:colOff>
      <xdr:row>2825</xdr:row>
      <xdr:rowOff>57150</xdr:rowOff>
    </xdr:from>
    <xdr:to>
      <xdr:col>12</xdr:col>
      <xdr:colOff>609601</xdr:colOff>
      <xdr:row>2848</xdr:row>
      <xdr:rowOff>99450</xdr:rowOff>
    </xdr:to>
    <xdr:pic>
      <xdr:nvPicPr>
        <xdr:cNvPr id="123" name="图片 122">
          <a:extLst>
            <a:ext uri="{FF2B5EF4-FFF2-40B4-BE49-F238E27FC236}">
              <a16:creationId xmlns:a16="http://schemas.microsoft.com/office/drawing/2014/main" id="{410A0A0C-6454-4168-A92E-778D5A54CBB4}"/>
            </a:ext>
          </a:extLst>
        </xdr:cNvPr>
        <xdr:cNvPicPr>
          <a:picLocks noChangeAspect="1"/>
        </xdr:cNvPicPr>
      </xdr:nvPicPr>
      <xdr:blipFill>
        <a:blip xmlns:r="http://schemas.openxmlformats.org/officeDocument/2006/relationships" r:embed="rId121"/>
        <a:stretch>
          <a:fillRect/>
        </a:stretch>
      </xdr:blipFill>
      <xdr:spPr>
        <a:xfrm>
          <a:off x="762001" y="228600"/>
          <a:ext cx="8077200" cy="3985650"/>
        </a:xfrm>
        <a:prstGeom prst="rect">
          <a:avLst/>
        </a:prstGeom>
      </xdr:spPr>
    </xdr:pic>
    <xdr:clientData/>
  </xdr:twoCellAnchor>
  <xdr:twoCellAnchor editAs="oneCell">
    <xdr:from>
      <xdr:col>1</xdr:col>
      <xdr:colOff>142875</xdr:colOff>
      <xdr:row>2854</xdr:row>
      <xdr:rowOff>30753</xdr:rowOff>
    </xdr:from>
    <xdr:to>
      <xdr:col>7</xdr:col>
      <xdr:colOff>367825</xdr:colOff>
      <xdr:row>2867</xdr:row>
      <xdr:rowOff>152401</xdr:rowOff>
    </xdr:to>
    <xdr:pic>
      <xdr:nvPicPr>
        <xdr:cNvPr id="124" name="图片 123">
          <a:extLst>
            <a:ext uri="{FF2B5EF4-FFF2-40B4-BE49-F238E27FC236}">
              <a16:creationId xmlns:a16="http://schemas.microsoft.com/office/drawing/2014/main" id="{4DFAA175-75F2-46E3-BA63-028288F91231}"/>
            </a:ext>
          </a:extLst>
        </xdr:cNvPr>
        <xdr:cNvPicPr>
          <a:picLocks noChangeAspect="1"/>
        </xdr:cNvPicPr>
      </xdr:nvPicPr>
      <xdr:blipFill>
        <a:blip xmlns:r="http://schemas.openxmlformats.org/officeDocument/2006/relationships" r:embed="rId122"/>
        <a:stretch>
          <a:fillRect/>
        </a:stretch>
      </xdr:blipFill>
      <xdr:spPr>
        <a:xfrm>
          <a:off x="828675" y="5174253"/>
          <a:ext cx="4339750" cy="2350498"/>
        </a:xfrm>
        <a:prstGeom prst="rect">
          <a:avLst/>
        </a:prstGeom>
      </xdr:spPr>
    </xdr:pic>
    <xdr:clientData/>
  </xdr:twoCellAnchor>
  <xdr:twoCellAnchor editAs="oneCell">
    <xdr:from>
      <xdr:col>1</xdr:col>
      <xdr:colOff>151042</xdr:colOff>
      <xdr:row>2894</xdr:row>
      <xdr:rowOff>4082</xdr:rowOff>
    </xdr:from>
    <xdr:to>
      <xdr:col>5</xdr:col>
      <xdr:colOff>594507</xdr:colOff>
      <xdr:row>2907</xdr:row>
      <xdr:rowOff>40820</xdr:rowOff>
    </xdr:to>
    <xdr:pic>
      <xdr:nvPicPr>
        <xdr:cNvPr id="125" name="图片 124">
          <a:extLst>
            <a:ext uri="{FF2B5EF4-FFF2-40B4-BE49-F238E27FC236}">
              <a16:creationId xmlns:a16="http://schemas.microsoft.com/office/drawing/2014/main" id="{A3D34E31-9F5B-4143-ACAC-24595ED809B5}"/>
            </a:ext>
          </a:extLst>
        </xdr:cNvPr>
        <xdr:cNvPicPr>
          <a:picLocks noChangeAspect="1"/>
        </xdr:cNvPicPr>
      </xdr:nvPicPr>
      <xdr:blipFill>
        <a:blip xmlns:r="http://schemas.openxmlformats.org/officeDocument/2006/relationships" r:embed="rId123"/>
        <a:stretch>
          <a:fillRect/>
        </a:stretch>
      </xdr:blipFill>
      <xdr:spPr>
        <a:xfrm>
          <a:off x="836842" y="12005582"/>
          <a:ext cx="3186665" cy="2265588"/>
        </a:xfrm>
        <a:prstGeom prst="rect">
          <a:avLst/>
        </a:prstGeom>
      </xdr:spPr>
    </xdr:pic>
    <xdr:clientData/>
  </xdr:twoCellAnchor>
  <xdr:twoCellAnchor editAs="oneCell">
    <xdr:from>
      <xdr:col>1</xdr:col>
      <xdr:colOff>176893</xdr:colOff>
      <xdr:row>2868</xdr:row>
      <xdr:rowOff>129526</xdr:rowOff>
    </xdr:from>
    <xdr:to>
      <xdr:col>7</xdr:col>
      <xdr:colOff>353786</xdr:colOff>
      <xdr:row>2876</xdr:row>
      <xdr:rowOff>156746</xdr:rowOff>
    </xdr:to>
    <xdr:pic>
      <xdr:nvPicPr>
        <xdr:cNvPr id="126" name="图片 125">
          <a:extLst>
            <a:ext uri="{FF2B5EF4-FFF2-40B4-BE49-F238E27FC236}">
              <a16:creationId xmlns:a16="http://schemas.microsoft.com/office/drawing/2014/main" id="{18C6B89B-690B-49AD-91B7-5AEF962ED8AA}"/>
            </a:ext>
          </a:extLst>
        </xdr:cNvPr>
        <xdr:cNvPicPr>
          <a:picLocks noChangeAspect="1"/>
        </xdr:cNvPicPr>
      </xdr:nvPicPr>
      <xdr:blipFill>
        <a:blip xmlns:r="http://schemas.openxmlformats.org/officeDocument/2006/relationships" r:embed="rId124"/>
        <a:stretch>
          <a:fillRect/>
        </a:stretch>
      </xdr:blipFill>
      <xdr:spPr>
        <a:xfrm>
          <a:off x="862693" y="7673326"/>
          <a:ext cx="4291693" cy="1398820"/>
        </a:xfrm>
        <a:prstGeom prst="rect">
          <a:avLst/>
        </a:prstGeom>
      </xdr:spPr>
    </xdr:pic>
    <xdr:clientData/>
  </xdr:twoCellAnchor>
  <xdr:twoCellAnchor editAs="oneCell">
    <xdr:from>
      <xdr:col>1</xdr:col>
      <xdr:colOff>190500</xdr:colOff>
      <xdr:row>2877</xdr:row>
      <xdr:rowOff>6803</xdr:rowOff>
    </xdr:from>
    <xdr:to>
      <xdr:col>7</xdr:col>
      <xdr:colOff>283133</xdr:colOff>
      <xdr:row>2884</xdr:row>
      <xdr:rowOff>34017</xdr:rowOff>
    </xdr:to>
    <xdr:pic>
      <xdr:nvPicPr>
        <xdr:cNvPr id="127" name="图片 126">
          <a:extLst>
            <a:ext uri="{FF2B5EF4-FFF2-40B4-BE49-F238E27FC236}">
              <a16:creationId xmlns:a16="http://schemas.microsoft.com/office/drawing/2014/main" id="{739B2E99-9B1E-43CB-BAC0-263BD22C462D}"/>
            </a:ext>
          </a:extLst>
        </xdr:cNvPr>
        <xdr:cNvPicPr>
          <a:picLocks noChangeAspect="1"/>
        </xdr:cNvPicPr>
      </xdr:nvPicPr>
      <xdr:blipFill>
        <a:blip xmlns:r="http://schemas.openxmlformats.org/officeDocument/2006/relationships" r:embed="rId125"/>
        <a:stretch>
          <a:fillRect/>
        </a:stretch>
      </xdr:blipFill>
      <xdr:spPr>
        <a:xfrm>
          <a:off x="876300" y="9093653"/>
          <a:ext cx="4207433" cy="1227364"/>
        </a:xfrm>
        <a:prstGeom prst="rect">
          <a:avLst/>
        </a:prstGeom>
      </xdr:spPr>
    </xdr:pic>
    <xdr:clientData/>
  </xdr:twoCellAnchor>
  <xdr:twoCellAnchor editAs="oneCell">
    <xdr:from>
      <xdr:col>1</xdr:col>
      <xdr:colOff>183698</xdr:colOff>
      <xdr:row>2883</xdr:row>
      <xdr:rowOff>136072</xdr:rowOff>
    </xdr:from>
    <xdr:to>
      <xdr:col>5</xdr:col>
      <xdr:colOff>34019</xdr:colOff>
      <xdr:row>2885</xdr:row>
      <xdr:rowOff>130413</xdr:rowOff>
    </xdr:to>
    <xdr:pic>
      <xdr:nvPicPr>
        <xdr:cNvPr id="128" name="图片 127">
          <a:extLst>
            <a:ext uri="{FF2B5EF4-FFF2-40B4-BE49-F238E27FC236}">
              <a16:creationId xmlns:a16="http://schemas.microsoft.com/office/drawing/2014/main" id="{21334688-D922-449C-8FD7-5F62CE6ED030}"/>
            </a:ext>
          </a:extLst>
        </xdr:cNvPr>
        <xdr:cNvPicPr>
          <a:picLocks noChangeAspect="1"/>
        </xdr:cNvPicPr>
      </xdr:nvPicPr>
      <xdr:blipFill>
        <a:blip xmlns:r="http://schemas.openxmlformats.org/officeDocument/2006/relationships" r:embed="rId126"/>
        <a:stretch>
          <a:fillRect/>
        </a:stretch>
      </xdr:blipFill>
      <xdr:spPr>
        <a:xfrm>
          <a:off x="869498" y="10251622"/>
          <a:ext cx="2593521" cy="337242"/>
        </a:xfrm>
        <a:prstGeom prst="rect">
          <a:avLst/>
        </a:prstGeom>
      </xdr:spPr>
    </xdr:pic>
    <xdr:clientData/>
  </xdr:twoCellAnchor>
  <xdr:twoCellAnchor editAs="oneCell">
    <xdr:from>
      <xdr:col>1</xdr:col>
      <xdr:colOff>142875</xdr:colOff>
      <xdr:row>2887</xdr:row>
      <xdr:rowOff>163285</xdr:rowOff>
    </xdr:from>
    <xdr:to>
      <xdr:col>5</xdr:col>
      <xdr:colOff>115660</xdr:colOff>
      <xdr:row>2893</xdr:row>
      <xdr:rowOff>114177</xdr:rowOff>
    </xdr:to>
    <xdr:pic>
      <xdr:nvPicPr>
        <xdr:cNvPr id="129" name="图片 128">
          <a:extLst>
            <a:ext uri="{FF2B5EF4-FFF2-40B4-BE49-F238E27FC236}">
              <a16:creationId xmlns:a16="http://schemas.microsoft.com/office/drawing/2014/main" id="{43DDD7A5-2EDC-450F-9BAA-13C1F6D10AE0}"/>
            </a:ext>
          </a:extLst>
        </xdr:cNvPr>
        <xdr:cNvPicPr>
          <a:picLocks noChangeAspect="1"/>
        </xdr:cNvPicPr>
      </xdr:nvPicPr>
      <xdr:blipFill>
        <a:blip xmlns:r="http://schemas.openxmlformats.org/officeDocument/2006/relationships" r:embed="rId127"/>
        <a:stretch>
          <a:fillRect/>
        </a:stretch>
      </xdr:blipFill>
      <xdr:spPr>
        <a:xfrm>
          <a:off x="828675" y="10964635"/>
          <a:ext cx="2715985" cy="979592"/>
        </a:xfrm>
        <a:prstGeom prst="rect">
          <a:avLst/>
        </a:prstGeom>
      </xdr:spPr>
    </xdr:pic>
    <xdr:clientData/>
  </xdr:twoCellAnchor>
  <xdr:twoCellAnchor editAs="oneCell">
    <xdr:from>
      <xdr:col>1</xdr:col>
      <xdr:colOff>0</xdr:colOff>
      <xdr:row>2911</xdr:row>
      <xdr:rowOff>54430</xdr:rowOff>
    </xdr:from>
    <xdr:to>
      <xdr:col>6</xdr:col>
      <xdr:colOff>129268</xdr:colOff>
      <xdr:row>2921</xdr:row>
      <xdr:rowOff>83125</xdr:rowOff>
    </xdr:to>
    <xdr:pic>
      <xdr:nvPicPr>
        <xdr:cNvPr id="130" name="图片 129">
          <a:extLst>
            <a:ext uri="{FF2B5EF4-FFF2-40B4-BE49-F238E27FC236}">
              <a16:creationId xmlns:a16="http://schemas.microsoft.com/office/drawing/2014/main" id="{29A0A054-5F2C-40E2-8636-2750BF3BB72F}"/>
            </a:ext>
          </a:extLst>
        </xdr:cNvPr>
        <xdr:cNvPicPr>
          <a:picLocks noChangeAspect="1"/>
        </xdr:cNvPicPr>
      </xdr:nvPicPr>
      <xdr:blipFill>
        <a:blip xmlns:r="http://schemas.openxmlformats.org/officeDocument/2006/relationships" r:embed="rId128"/>
        <a:stretch>
          <a:fillRect/>
        </a:stretch>
      </xdr:blipFill>
      <xdr:spPr>
        <a:xfrm>
          <a:off x="685800" y="14970580"/>
          <a:ext cx="3558268" cy="1743196"/>
        </a:xfrm>
        <a:prstGeom prst="rect">
          <a:avLst/>
        </a:prstGeom>
      </xdr:spPr>
    </xdr:pic>
    <xdr:clientData/>
  </xdr:twoCellAnchor>
  <xdr:twoCellAnchor editAs="oneCell">
    <xdr:from>
      <xdr:col>1</xdr:col>
      <xdr:colOff>0</xdr:colOff>
      <xdr:row>2921</xdr:row>
      <xdr:rowOff>142876</xdr:rowOff>
    </xdr:from>
    <xdr:to>
      <xdr:col>6</xdr:col>
      <xdr:colOff>81643</xdr:colOff>
      <xdr:row>2929</xdr:row>
      <xdr:rowOff>89192</xdr:rowOff>
    </xdr:to>
    <xdr:pic>
      <xdr:nvPicPr>
        <xdr:cNvPr id="131" name="图片 130">
          <a:extLst>
            <a:ext uri="{FF2B5EF4-FFF2-40B4-BE49-F238E27FC236}">
              <a16:creationId xmlns:a16="http://schemas.microsoft.com/office/drawing/2014/main" id="{01E85592-67BC-4CBB-B2A9-93799AD2C15A}"/>
            </a:ext>
          </a:extLst>
        </xdr:cNvPr>
        <xdr:cNvPicPr>
          <a:picLocks noChangeAspect="1"/>
        </xdr:cNvPicPr>
      </xdr:nvPicPr>
      <xdr:blipFill>
        <a:blip xmlns:r="http://schemas.openxmlformats.org/officeDocument/2006/relationships" r:embed="rId129"/>
        <a:stretch>
          <a:fillRect/>
        </a:stretch>
      </xdr:blipFill>
      <xdr:spPr>
        <a:xfrm>
          <a:off x="685800" y="16773526"/>
          <a:ext cx="3510643" cy="1317915"/>
        </a:xfrm>
        <a:prstGeom prst="rect">
          <a:avLst/>
        </a:prstGeom>
      </xdr:spPr>
    </xdr:pic>
    <xdr:clientData/>
  </xdr:twoCellAnchor>
  <xdr:twoCellAnchor editAs="oneCell">
    <xdr:from>
      <xdr:col>1</xdr:col>
      <xdr:colOff>34019</xdr:colOff>
      <xdr:row>2908</xdr:row>
      <xdr:rowOff>1</xdr:rowOff>
    </xdr:from>
    <xdr:to>
      <xdr:col>6</xdr:col>
      <xdr:colOff>156484</xdr:colOff>
      <xdr:row>2911</xdr:row>
      <xdr:rowOff>51182</xdr:rowOff>
    </xdr:to>
    <xdr:pic>
      <xdr:nvPicPr>
        <xdr:cNvPr id="132" name="图片 131">
          <a:extLst>
            <a:ext uri="{FF2B5EF4-FFF2-40B4-BE49-F238E27FC236}">
              <a16:creationId xmlns:a16="http://schemas.microsoft.com/office/drawing/2014/main" id="{11ECE2A3-18A3-4535-B9AB-012AECB7C76C}"/>
            </a:ext>
          </a:extLst>
        </xdr:cNvPr>
        <xdr:cNvPicPr>
          <a:picLocks noChangeAspect="1"/>
        </xdr:cNvPicPr>
      </xdr:nvPicPr>
      <xdr:blipFill>
        <a:blip xmlns:r="http://schemas.openxmlformats.org/officeDocument/2006/relationships" r:embed="rId130"/>
        <a:stretch>
          <a:fillRect/>
        </a:stretch>
      </xdr:blipFill>
      <xdr:spPr>
        <a:xfrm>
          <a:off x="719819" y="14401801"/>
          <a:ext cx="3551465" cy="565530"/>
        </a:xfrm>
        <a:prstGeom prst="rect">
          <a:avLst/>
        </a:prstGeom>
      </xdr:spPr>
    </xdr:pic>
    <xdr:clientData/>
  </xdr:twoCellAnchor>
  <xdr:twoCellAnchor editAs="oneCell">
    <xdr:from>
      <xdr:col>1</xdr:col>
      <xdr:colOff>1</xdr:colOff>
      <xdr:row>2930</xdr:row>
      <xdr:rowOff>1</xdr:rowOff>
    </xdr:from>
    <xdr:to>
      <xdr:col>6</xdr:col>
      <xdr:colOff>122465</xdr:colOff>
      <xdr:row>2939</xdr:row>
      <xdr:rowOff>110728</xdr:rowOff>
    </xdr:to>
    <xdr:pic>
      <xdr:nvPicPr>
        <xdr:cNvPr id="133" name="图片 132">
          <a:extLst>
            <a:ext uri="{FF2B5EF4-FFF2-40B4-BE49-F238E27FC236}">
              <a16:creationId xmlns:a16="http://schemas.microsoft.com/office/drawing/2014/main" id="{6C083B61-4FAB-4692-A803-67D698CAD5B9}"/>
            </a:ext>
          </a:extLst>
        </xdr:cNvPr>
        <xdr:cNvPicPr>
          <a:picLocks noChangeAspect="1"/>
        </xdr:cNvPicPr>
      </xdr:nvPicPr>
      <xdr:blipFill>
        <a:blip xmlns:r="http://schemas.openxmlformats.org/officeDocument/2006/relationships" r:embed="rId131"/>
        <a:stretch>
          <a:fillRect/>
        </a:stretch>
      </xdr:blipFill>
      <xdr:spPr>
        <a:xfrm>
          <a:off x="685801" y="18173701"/>
          <a:ext cx="3551464" cy="1653776"/>
        </a:xfrm>
        <a:prstGeom prst="rect">
          <a:avLst/>
        </a:prstGeom>
      </xdr:spPr>
    </xdr:pic>
    <xdr:clientData/>
  </xdr:twoCellAnchor>
  <xdr:twoCellAnchor editAs="oneCell">
    <xdr:from>
      <xdr:col>1</xdr:col>
      <xdr:colOff>115663</xdr:colOff>
      <xdr:row>2850</xdr:row>
      <xdr:rowOff>40821</xdr:rowOff>
    </xdr:from>
    <xdr:to>
      <xdr:col>6</xdr:col>
      <xdr:colOff>603669</xdr:colOff>
      <xdr:row>2853</xdr:row>
      <xdr:rowOff>44838</xdr:rowOff>
    </xdr:to>
    <xdr:pic>
      <xdr:nvPicPr>
        <xdr:cNvPr id="134" name="图片 133">
          <a:extLst>
            <a:ext uri="{FF2B5EF4-FFF2-40B4-BE49-F238E27FC236}">
              <a16:creationId xmlns:a16="http://schemas.microsoft.com/office/drawing/2014/main" id="{81A5DE11-A17A-4B87-92BA-7DE79DD1CAB7}"/>
            </a:ext>
          </a:extLst>
        </xdr:cNvPr>
        <xdr:cNvPicPr>
          <a:picLocks noChangeAspect="1"/>
        </xdr:cNvPicPr>
      </xdr:nvPicPr>
      <xdr:blipFill>
        <a:blip xmlns:r="http://schemas.openxmlformats.org/officeDocument/2006/relationships" r:embed="rId132"/>
        <a:stretch>
          <a:fillRect/>
        </a:stretch>
      </xdr:blipFill>
      <xdr:spPr>
        <a:xfrm>
          <a:off x="801463" y="4498521"/>
          <a:ext cx="3917006" cy="518368"/>
        </a:xfrm>
        <a:prstGeom prst="rect">
          <a:avLst/>
        </a:prstGeom>
      </xdr:spPr>
    </xdr:pic>
    <xdr:clientData/>
  </xdr:twoCellAnchor>
  <xdr:twoCellAnchor editAs="oneCell">
    <xdr:from>
      <xdr:col>1</xdr:col>
      <xdr:colOff>0</xdr:colOff>
      <xdr:row>2940</xdr:row>
      <xdr:rowOff>170089</xdr:rowOff>
    </xdr:from>
    <xdr:to>
      <xdr:col>8</xdr:col>
      <xdr:colOff>615735</xdr:colOff>
      <xdr:row>2943</xdr:row>
      <xdr:rowOff>34019</xdr:rowOff>
    </xdr:to>
    <xdr:pic>
      <xdr:nvPicPr>
        <xdr:cNvPr id="135" name="图片 134">
          <a:extLst>
            <a:ext uri="{FF2B5EF4-FFF2-40B4-BE49-F238E27FC236}">
              <a16:creationId xmlns:a16="http://schemas.microsoft.com/office/drawing/2014/main" id="{98E8EFDD-7DEC-408F-B057-DD2EEB6D6CA8}"/>
            </a:ext>
          </a:extLst>
        </xdr:cNvPr>
        <xdr:cNvPicPr>
          <a:picLocks noChangeAspect="1"/>
        </xdr:cNvPicPr>
      </xdr:nvPicPr>
      <xdr:blipFill>
        <a:blip xmlns:r="http://schemas.openxmlformats.org/officeDocument/2006/relationships" r:embed="rId133"/>
        <a:stretch>
          <a:fillRect/>
        </a:stretch>
      </xdr:blipFill>
      <xdr:spPr>
        <a:xfrm>
          <a:off x="685800" y="20058289"/>
          <a:ext cx="5416335" cy="378279"/>
        </a:xfrm>
        <a:prstGeom prst="rect">
          <a:avLst/>
        </a:prstGeom>
      </xdr:spPr>
    </xdr:pic>
    <xdr:clientData/>
  </xdr:twoCellAnchor>
  <xdr:twoCellAnchor editAs="oneCell">
    <xdr:from>
      <xdr:col>1</xdr:col>
      <xdr:colOff>6804</xdr:colOff>
      <xdr:row>2944</xdr:row>
      <xdr:rowOff>27807</xdr:rowOff>
    </xdr:from>
    <xdr:to>
      <xdr:col>8</xdr:col>
      <xdr:colOff>578303</xdr:colOff>
      <xdr:row>2952</xdr:row>
      <xdr:rowOff>84160</xdr:rowOff>
    </xdr:to>
    <xdr:pic>
      <xdr:nvPicPr>
        <xdr:cNvPr id="136" name="图片 135">
          <a:extLst>
            <a:ext uri="{FF2B5EF4-FFF2-40B4-BE49-F238E27FC236}">
              <a16:creationId xmlns:a16="http://schemas.microsoft.com/office/drawing/2014/main" id="{A9E138BE-0B27-4B9D-B16C-5A5FC174AE76}"/>
            </a:ext>
          </a:extLst>
        </xdr:cNvPr>
        <xdr:cNvPicPr>
          <a:picLocks noChangeAspect="1"/>
        </xdr:cNvPicPr>
      </xdr:nvPicPr>
      <xdr:blipFill>
        <a:blip xmlns:r="http://schemas.openxmlformats.org/officeDocument/2006/relationships" r:embed="rId134"/>
        <a:stretch>
          <a:fillRect/>
        </a:stretch>
      </xdr:blipFill>
      <xdr:spPr>
        <a:xfrm>
          <a:off x="692604" y="20601807"/>
          <a:ext cx="5372099" cy="1427952"/>
        </a:xfrm>
        <a:prstGeom prst="rect">
          <a:avLst/>
        </a:prstGeom>
      </xdr:spPr>
    </xdr:pic>
    <xdr:clientData/>
  </xdr:twoCellAnchor>
  <xdr:twoCellAnchor editAs="oneCell">
    <xdr:from>
      <xdr:col>1</xdr:col>
      <xdr:colOff>20412</xdr:colOff>
      <xdr:row>2954</xdr:row>
      <xdr:rowOff>13608</xdr:rowOff>
    </xdr:from>
    <xdr:to>
      <xdr:col>8</xdr:col>
      <xdr:colOff>462644</xdr:colOff>
      <xdr:row>2957</xdr:row>
      <xdr:rowOff>39481</xdr:rowOff>
    </xdr:to>
    <xdr:pic>
      <xdr:nvPicPr>
        <xdr:cNvPr id="137" name="图片 136">
          <a:extLst>
            <a:ext uri="{FF2B5EF4-FFF2-40B4-BE49-F238E27FC236}">
              <a16:creationId xmlns:a16="http://schemas.microsoft.com/office/drawing/2014/main" id="{5E7E253D-EFC5-4AAF-9AB0-89BB7CF9D42A}"/>
            </a:ext>
          </a:extLst>
        </xdr:cNvPr>
        <xdr:cNvPicPr>
          <a:picLocks noChangeAspect="1"/>
        </xdr:cNvPicPr>
      </xdr:nvPicPr>
      <xdr:blipFill>
        <a:blip xmlns:r="http://schemas.openxmlformats.org/officeDocument/2006/relationships" r:embed="rId135"/>
        <a:stretch>
          <a:fillRect/>
        </a:stretch>
      </xdr:blipFill>
      <xdr:spPr>
        <a:xfrm>
          <a:off x="706212" y="22302108"/>
          <a:ext cx="5242832" cy="540222"/>
        </a:xfrm>
        <a:prstGeom prst="rect">
          <a:avLst/>
        </a:prstGeom>
      </xdr:spPr>
    </xdr:pic>
    <xdr:clientData/>
  </xdr:twoCellAnchor>
  <xdr:twoCellAnchor editAs="oneCell">
    <xdr:from>
      <xdr:col>1</xdr:col>
      <xdr:colOff>27213</xdr:colOff>
      <xdr:row>2958</xdr:row>
      <xdr:rowOff>68038</xdr:rowOff>
    </xdr:from>
    <xdr:to>
      <xdr:col>15</xdr:col>
      <xdr:colOff>54428</xdr:colOff>
      <xdr:row>2962</xdr:row>
      <xdr:rowOff>164822</xdr:rowOff>
    </xdr:to>
    <xdr:pic>
      <xdr:nvPicPr>
        <xdr:cNvPr id="138" name="图片 137">
          <a:extLst>
            <a:ext uri="{FF2B5EF4-FFF2-40B4-BE49-F238E27FC236}">
              <a16:creationId xmlns:a16="http://schemas.microsoft.com/office/drawing/2014/main" id="{A1E33041-EE70-449B-BC3E-3D378967D8A6}"/>
            </a:ext>
          </a:extLst>
        </xdr:cNvPr>
        <xdr:cNvPicPr>
          <a:picLocks noChangeAspect="1"/>
        </xdr:cNvPicPr>
      </xdr:nvPicPr>
      <xdr:blipFill>
        <a:blip xmlns:r="http://schemas.openxmlformats.org/officeDocument/2006/relationships" r:embed="rId136"/>
        <a:stretch>
          <a:fillRect/>
        </a:stretch>
      </xdr:blipFill>
      <xdr:spPr>
        <a:xfrm>
          <a:off x="713013" y="23042338"/>
          <a:ext cx="9628415" cy="782583"/>
        </a:xfrm>
        <a:prstGeom prst="rect">
          <a:avLst/>
        </a:prstGeom>
      </xdr:spPr>
    </xdr:pic>
    <xdr:clientData/>
  </xdr:twoCellAnchor>
  <xdr:twoCellAnchor editAs="oneCell">
    <xdr:from>
      <xdr:col>1</xdr:col>
      <xdr:colOff>0</xdr:colOff>
      <xdr:row>2964</xdr:row>
      <xdr:rowOff>0</xdr:rowOff>
    </xdr:from>
    <xdr:to>
      <xdr:col>5</xdr:col>
      <xdr:colOff>149678</xdr:colOff>
      <xdr:row>2994</xdr:row>
      <xdr:rowOff>139439</xdr:rowOff>
    </xdr:to>
    <xdr:pic>
      <xdr:nvPicPr>
        <xdr:cNvPr id="139" name="图片 138">
          <a:extLst>
            <a:ext uri="{FF2B5EF4-FFF2-40B4-BE49-F238E27FC236}">
              <a16:creationId xmlns:a16="http://schemas.microsoft.com/office/drawing/2014/main" id="{B52075AC-EDA4-46AE-8E16-901DACD515BA}"/>
            </a:ext>
          </a:extLst>
        </xdr:cNvPr>
        <xdr:cNvPicPr>
          <a:picLocks noChangeAspect="1"/>
        </xdr:cNvPicPr>
      </xdr:nvPicPr>
      <xdr:blipFill>
        <a:blip xmlns:r="http://schemas.openxmlformats.org/officeDocument/2006/relationships" r:embed="rId137"/>
        <a:stretch>
          <a:fillRect/>
        </a:stretch>
      </xdr:blipFill>
      <xdr:spPr>
        <a:xfrm>
          <a:off x="685800" y="24003000"/>
          <a:ext cx="2892878" cy="5282938"/>
        </a:xfrm>
        <a:prstGeom prst="rect">
          <a:avLst/>
        </a:prstGeom>
      </xdr:spPr>
    </xdr:pic>
    <xdr:clientData/>
  </xdr:twoCellAnchor>
  <xdr:twoCellAnchor editAs="oneCell">
    <xdr:from>
      <xdr:col>1</xdr:col>
      <xdr:colOff>74840</xdr:colOff>
      <xdr:row>2995</xdr:row>
      <xdr:rowOff>39120</xdr:rowOff>
    </xdr:from>
    <xdr:to>
      <xdr:col>5</xdr:col>
      <xdr:colOff>84983</xdr:colOff>
      <xdr:row>3005</xdr:row>
      <xdr:rowOff>93416</xdr:rowOff>
    </xdr:to>
    <xdr:pic>
      <xdr:nvPicPr>
        <xdr:cNvPr id="140" name="图片 139">
          <a:extLst>
            <a:ext uri="{FF2B5EF4-FFF2-40B4-BE49-F238E27FC236}">
              <a16:creationId xmlns:a16="http://schemas.microsoft.com/office/drawing/2014/main" id="{5116249E-B817-40A4-8A15-B501FE71A1DD}"/>
            </a:ext>
          </a:extLst>
        </xdr:cNvPr>
        <xdr:cNvPicPr>
          <a:picLocks noChangeAspect="1"/>
        </xdr:cNvPicPr>
      </xdr:nvPicPr>
      <xdr:blipFill>
        <a:blip xmlns:r="http://schemas.openxmlformats.org/officeDocument/2006/relationships" r:embed="rId138"/>
        <a:stretch>
          <a:fillRect/>
        </a:stretch>
      </xdr:blipFill>
      <xdr:spPr>
        <a:xfrm>
          <a:off x="760640" y="29357070"/>
          <a:ext cx="2753343" cy="1768796"/>
        </a:xfrm>
        <a:prstGeom prst="rect">
          <a:avLst/>
        </a:prstGeom>
      </xdr:spPr>
    </xdr:pic>
    <xdr:clientData/>
  </xdr:twoCellAnchor>
  <xdr:twoCellAnchor editAs="oneCell">
    <xdr:from>
      <xdr:col>1</xdr:col>
      <xdr:colOff>122465</xdr:colOff>
      <xdr:row>3005</xdr:row>
      <xdr:rowOff>144575</xdr:rowOff>
    </xdr:from>
    <xdr:to>
      <xdr:col>6</xdr:col>
      <xdr:colOff>646340</xdr:colOff>
      <xdr:row>3011</xdr:row>
      <xdr:rowOff>113961</xdr:rowOff>
    </xdr:to>
    <xdr:pic>
      <xdr:nvPicPr>
        <xdr:cNvPr id="141" name="图片 140">
          <a:extLst>
            <a:ext uri="{FF2B5EF4-FFF2-40B4-BE49-F238E27FC236}">
              <a16:creationId xmlns:a16="http://schemas.microsoft.com/office/drawing/2014/main" id="{2B5D9193-79C5-44EB-B57D-4BF39D4669D3}"/>
            </a:ext>
          </a:extLst>
        </xdr:cNvPr>
        <xdr:cNvPicPr>
          <a:picLocks noChangeAspect="1"/>
        </xdr:cNvPicPr>
      </xdr:nvPicPr>
      <xdr:blipFill>
        <a:blip xmlns:r="http://schemas.openxmlformats.org/officeDocument/2006/relationships" r:embed="rId139"/>
        <a:stretch>
          <a:fillRect/>
        </a:stretch>
      </xdr:blipFill>
      <xdr:spPr>
        <a:xfrm>
          <a:off x="808265" y="31177025"/>
          <a:ext cx="3952875" cy="998085"/>
        </a:xfrm>
        <a:prstGeom prst="rect">
          <a:avLst/>
        </a:prstGeom>
      </xdr:spPr>
    </xdr:pic>
    <xdr:clientData/>
  </xdr:twoCellAnchor>
  <xdr:twoCellAnchor editAs="oneCell">
    <xdr:from>
      <xdr:col>1</xdr:col>
      <xdr:colOff>149678</xdr:colOff>
      <xdr:row>3011</xdr:row>
      <xdr:rowOff>170012</xdr:rowOff>
    </xdr:from>
    <xdr:to>
      <xdr:col>8</xdr:col>
      <xdr:colOff>578303</xdr:colOff>
      <xdr:row>3014</xdr:row>
      <xdr:rowOff>151388</xdr:rowOff>
    </xdr:to>
    <xdr:pic>
      <xdr:nvPicPr>
        <xdr:cNvPr id="142" name="图片 141">
          <a:extLst>
            <a:ext uri="{FF2B5EF4-FFF2-40B4-BE49-F238E27FC236}">
              <a16:creationId xmlns:a16="http://schemas.microsoft.com/office/drawing/2014/main" id="{EB620048-66FB-4517-AF2A-987C11A94E6E}"/>
            </a:ext>
          </a:extLst>
        </xdr:cNvPr>
        <xdr:cNvPicPr>
          <a:picLocks noChangeAspect="1"/>
        </xdr:cNvPicPr>
      </xdr:nvPicPr>
      <xdr:blipFill>
        <a:blip xmlns:r="http://schemas.openxmlformats.org/officeDocument/2006/relationships" r:embed="rId140"/>
        <a:stretch>
          <a:fillRect/>
        </a:stretch>
      </xdr:blipFill>
      <xdr:spPr>
        <a:xfrm>
          <a:off x="835478" y="32231162"/>
          <a:ext cx="5229225" cy="495727"/>
        </a:xfrm>
        <a:prstGeom prst="rect">
          <a:avLst/>
        </a:prstGeom>
      </xdr:spPr>
    </xdr:pic>
    <xdr:clientData/>
  </xdr:twoCellAnchor>
  <xdr:twoCellAnchor editAs="oneCell">
    <xdr:from>
      <xdr:col>1</xdr:col>
      <xdr:colOff>0</xdr:colOff>
      <xdr:row>3015</xdr:row>
      <xdr:rowOff>1</xdr:rowOff>
    </xdr:from>
    <xdr:to>
      <xdr:col>5</xdr:col>
      <xdr:colOff>346982</xdr:colOff>
      <xdr:row>3026</xdr:row>
      <xdr:rowOff>122000</xdr:rowOff>
    </xdr:to>
    <xdr:pic>
      <xdr:nvPicPr>
        <xdr:cNvPr id="143" name="图片 142">
          <a:extLst>
            <a:ext uri="{FF2B5EF4-FFF2-40B4-BE49-F238E27FC236}">
              <a16:creationId xmlns:a16="http://schemas.microsoft.com/office/drawing/2014/main" id="{964BC4B9-39C8-42F1-A56F-788C73717D36}"/>
            </a:ext>
          </a:extLst>
        </xdr:cNvPr>
        <xdr:cNvPicPr>
          <a:picLocks noChangeAspect="1"/>
        </xdr:cNvPicPr>
      </xdr:nvPicPr>
      <xdr:blipFill>
        <a:blip xmlns:r="http://schemas.openxmlformats.org/officeDocument/2006/relationships" r:embed="rId141"/>
        <a:stretch>
          <a:fillRect/>
        </a:stretch>
      </xdr:blipFill>
      <xdr:spPr>
        <a:xfrm>
          <a:off x="685800" y="32746951"/>
          <a:ext cx="3090182" cy="2007948"/>
        </a:xfrm>
        <a:prstGeom prst="rect">
          <a:avLst/>
        </a:prstGeom>
      </xdr:spPr>
    </xdr:pic>
    <xdr:clientData/>
  </xdr:twoCellAnchor>
  <xdr:twoCellAnchor editAs="oneCell">
    <xdr:from>
      <xdr:col>1</xdr:col>
      <xdr:colOff>61277</xdr:colOff>
      <xdr:row>3027</xdr:row>
      <xdr:rowOff>0</xdr:rowOff>
    </xdr:from>
    <xdr:to>
      <xdr:col>6</xdr:col>
      <xdr:colOff>562661</xdr:colOff>
      <xdr:row>3052</xdr:row>
      <xdr:rowOff>87702</xdr:rowOff>
    </xdr:to>
    <xdr:pic>
      <xdr:nvPicPr>
        <xdr:cNvPr id="144" name="图片 143">
          <a:extLst>
            <a:ext uri="{FF2B5EF4-FFF2-40B4-BE49-F238E27FC236}">
              <a16:creationId xmlns:a16="http://schemas.microsoft.com/office/drawing/2014/main" id="{4299548C-AF23-4D89-AB6C-88F959F5AC34}"/>
            </a:ext>
          </a:extLst>
        </xdr:cNvPr>
        <xdr:cNvPicPr>
          <a:picLocks noChangeAspect="1"/>
        </xdr:cNvPicPr>
      </xdr:nvPicPr>
      <xdr:blipFill>
        <a:blip xmlns:r="http://schemas.openxmlformats.org/officeDocument/2006/relationships" r:embed="rId142"/>
        <a:stretch>
          <a:fillRect/>
        </a:stretch>
      </xdr:blipFill>
      <xdr:spPr>
        <a:xfrm>
          <a:off x="747077" y="34804350"/>
          <a:ext cx="3930384" cy="4373952"/>
        </a:xfrm>
        <a:prstGeom prst="rect">
          <a:avLst/>
        </a:prstGeom>
      </xdr:spPr>
    </xdr:pic>
    <xdr:clientData/>
  </xdr:twoCellAnchor>
  <xdr:twoCellAnchor editAs="oneCell">
    <xdr:from>
      <xdr:col>1</xdr:col>
      <xdr:colOff>0</xdr:colOff>
      <xdr:row>3052</xdr:row>
      <xdr:rowOff>170089</xdr:rowOff>
    </xdr:from>
    <xdr:to>
      <xdr:col>10</xdr:col>
      <xdr:colOff>20411</xdr:colOff>
      <xdr:row>3060</xdr:row>
      <xdr:rowOff>22716</xdr:rowOff>
    </xdr:to>
    <xdr:pic>
      <xdr:nvPicPr>
        <xdr:cNvPr id="145" name="图片 144">
          <a:extLst>
            <a:ext uri="{FF2B5EF4-FFF2-40B4-BE49-F238E27FC236}">
              <a16:creationId xmlns:a16="http://schemas.microsoft.com/office/drawing/2014/main" id="{D91F8296-1C20-4209-9D96-7EC193702085}"/>
            </a:ext>
          </a:extLst>
        </xdr:cNvPr>
        <xdr:cNvPicPr>
          <a:picLocks noChangeAspect="1"/>
        </xdr:cNvPicPr>
      </xdr:nvPicPr>
      <xdr:blipFill>
        <a:blip xmlns:r="http://schemas.openxmlformats.org/officeDocument/2006/relationships" r:embed="rId143"/>
        <a:stretch>
          <a:fillRect/>
        </a:stretch>
      </xdr:blipFill>
      <xdr:spPr>
        <a:xfrm>
          <a:off x="685800" y="39260689"/>
          <a:ext cx="6192611" cy="122422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15</xdr:col>
      <xdr:colOff>457200</xdr:colOff>
      <xdr:row>32</xdr:row>
      <xdr:rowOff>149571</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00150" y="0"/>
          <a:ext cx="10058400" cy="5464521"/>
        </a:xfrm>
        <a:prstGeom prst="rect">
          <a:avLst/>
        </a:prstGeom>
      </xdr:spPr>
    </xdr:pic>
    <xdr:clientData/>
  </xdr:twoCellAnchor>
  <xdr:twoCellAnchor editAs="oneCell">
    <xdr:from>
      <xdr:col>1</xdr:col>
      <xdr:colOff>0</xdr:colOff>
      <xdr:row>0</xdr:row>
      <xdr:rowOff>0</xdr:rowOff>
    </xdr:from>
    <xdr:to>
      <xdr:col>15</xdr:col>
      <xdr:colOff>457200</xdr:colOff>
      <xdr:row>29</xdr:row>
      <xdr:rowOff>134414</xdr:rowOff>
    </xdr:to>
    <xdr:pic>
      <xdr:nvPicPr>
        <xdr:cNvPr id="4" name="图片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200150" y="0"/>
          <a:ext cx="10058400" cy="5106464"/>
        </a:xfrm>
        <a:prstGeom prst="rect">
          <a:avLst/>
        </a:prstGeom>
      </xdr:spPr>
    </xdr:pic>
    <xdr:clientData/>
  </xdr:twoCellAnchor>
  <xdr:twoCellAnchor editAs="oneCell">
    <xdr:from>
      <xdr:col>1</xdr:col>
      <xdr:colOff>0</xdr:colOff>
      <xdr:row>33</xdr:row>
      <xdr:rowOff>0</xdr:rowOff>
    </xdr:from>
    <xdr:to>
      <xdr:col>15</xdr:col>
      <xdr:colOff>457200</xdr:colOff>
      <xdr:row>64</xdr:row>
      <xdr:rowOff>149571</xdr:rowOff>
    </xdr:to>
    <xdr:pic>
      <xdr:nvPicPr>
        <xdr:cNvPr id="6" name="图片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00150" y="5657850"/>
          <a:ext cx="10058400" cy="5464521"/>
        </a:xfrm>
        <a:prstGeom prst="rect">
          <a:avLst/>
        </a:prstGeom>
      </xdr:spPr>
    </xdr:pic>
    <xdr:clientData/>
  </xdr:twoCellAnchor>
  <xdr:twoCellAnchor editAs="oneCell">
    <xdr:from>
      <xdr:col>1</xdr:col>
      <xdr:colOff>0</xdr:colOff>
      <xdr:row>65</xdr:row>
      <xdr:rowOff>0</xdr:rowOff>
    </xdr:from>
    <xdr:to>
      <xdr:col>15</xdr:col>
      <xdr:colOff>457200</xdr:colOff>
      <xdr:row>95</xdr:row>
      <xdr:rowOff>64687</xdr:rowOff>
    </xdr:to>
    <xdr:pic>
      <xdr:nvPicPr>
        <xdr:cNvPr id="7" name="图片 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00150" y="11144250"/>
          <a:ext cx="10058400" cy="5208187"/>
        </a:xfrm>
        <a:prstGeom prst="rect">
          <a:avLst/>
        </a:prstGeom>
      </xdr:spPr>
    </xdr:pic>
    <xdr:clientData/>
  </xdr:twoCellAnchor>
  <xdr:twoCellAnchor editAs="oneCell">
    <xdr:from>
      <xdr:col>1</xdr:col>
      <xdr:colOff>0</xdr:colOff>
      <xdr:row>96</xdr:row>
      <xdr:rowOff>0</xdr:rowOff>
    </xdr:from>
    <xdr:to>
      <xdr:col>15</xdr:col>
      <xdr:colOff>457200</xdr:colOff>
      <xdr:row>126</xdr:row>
      <xdr:rowOff>64438</xdr:rowOff>
    </xdr:to>
    <xdr:pic>
      <xdr:nvPicPr>
        <xdr:cNvPr id="8" name="图片 7"/>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00150" y="16459200"/>
          <a:ext cx="10058400" cy="5207938"/>
        </a:xfrm>
        <a:prstGeom prst="rect">
          <a:avLst/>
        </a:prstGeom>
      </xdr:spPr>
    </xdr:pic>
    <xdr:clientData/>
  </xdr:twoCellAnchor>
  <xdr:twoCellAnchor editAs="oneCell">
    <xdr:from>
      <xdr:col>1</xdr:col>
      <xdr:colOff>0</xdr:colOff>
      <xdr:row>127</xdr:row>
      <xdr:rowOff>0</xdr:rowOff>
    </xdr:from>
    <xdr:to>
      <xdr:col>15</xdr:col>
      <xdr:colOff>457200</xdr:colOff>
      <xdr:row>157</xdr:row>
      <xdr:rowOff>77920</xdr:rowOff>
    </xdr:to>
    <xdr:pic>
      <xdr:nvPicPr>
        <xdr:cNvPr id="9" name="图片 8"/>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00150" y="21774150"/>
          <a:ext cx="10058400" cy="5221420"/>
        </a:xfrm>
        <a:prstGeom prst="rect">
          <a:avLst/>
        </a:prstGeom>
      </xdr:spPr>
    </xdr:pic>
    <xdr:clientData/>
  </xdr:twoCellAnchor>
  <xdr:twoCellAnchor editAs="oneCell">
    <xdr:from>
      <xdr:col>1</xdr:col>
      <xdr:colOff>0</xdr:colOff>
      <xdr:row>158</xdr:row>
      <xdr:rowOff>0</xdr:rowOff>
    </xdr:from>
    <xdr:to>
      <xdr:col>15</xdr:col>
      <xdr:colOff>457200</xdr:colOff>
      <xdr:row>188</xdr:row>
      <xdr:rowOff>35981</xdr:rowOff>
    </xdr:to>
    <xdr:pic>
      <xdr:nvPicPr>
        <xdr:cNvPr id="10" name="图片 9"/>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00150" y="27089100"/>
          <a:ext cx="10058400" cy="5179481"/>
        </a:xfrm>
        <a:prstGeom prst="rect">
          <a:avLst/>
        </a:prstGeom>
      </xdr:spPr>
    </xdr:pic>
    <xdr:clientData/>
  </xdr:twoCellAnchor>
  <xdr:twoCellAnchor editAs="oneCell">
    <xdr:from>
      <xdr:col>2</xdr:col>
      <xdr:colOff>0</xdr:colOff>
      <xdr:row>189</xdr:row>
      <xdr:rowOff>0</xdr:rowOff>
    </xdr:from>
    <xdr:to>
      <xdr:col>13</xdr:col>
      <xdr:colOff>238125</xdr:colOff>
      <xdr:row>219</xdr:row>
      <xdr:rowOff>95250</xdr:rowOff>
    </xdr:to>
    <xdr:pic>
      <xdr:nvPicPr>
        <xdr:cNvPr id="3" name="图片 2"/>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885950" y="32404050"/>
          <a:ext cx="7781925" cy="5238750"/>
        </a:xfrm>
        <a:prstGeom prst="rect">
          <a:avLst/>
        </a:prstGeom>
      </xdr:spPr>
    </xdr:pic>
    <xdr:clientData/>
  </xdr:twoCellAnchor>
  <xdr:twoCellAnchor editAs="oneCell">
    <xdr:from>
      <xdr:col>2</xdr:col>
      <xdr:colOff>0</xdr:colOff>
      <xdr:row>221</xdr:row>
      <xdr:rowOff>0</xdr:rowOff>
    </xdr:from>
    <xdr:to>
      <xdr:col>13</xdr:col>
      <xdr:colOff>114300</xdr:colOff>
      <xdr:row>245</xdr:row>
      <xdr:rowOff>38100</xdr:rowOff>
    </xdr:to>
    <xdr:pic>
      <xdr:nvPicPr>
        <xdr:cNvPr id="5" name="图片 4"/>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885950" y="37890450"/>
          <a:ext cx="7658100" cy="4152900"/>
        </a:xfrm>
        <a:prstGeom prst="rect">
          <a:avLst/>
        </a:prstGeom>
      </xdr:spPr>
    </xdr:pic>
    <xdr:clientData/>
  </xdr:twoCellAnchor>
  <xdr:twoCellAnchor editAs="oneCell">
    <xdr:from>
      <xdr:col>2</xdr:col>
      <xdr:colOff>0</xdr:colOff>
      <xdr:row>246</xdr:row>
      <xdr:rowOff>0</xdr:rowOff>
    </xdr:from>
    <xdr:to>
      <xdr:col>16</xdr:col>
      <xdr:colOff>457200</xdr:colOff>
      <xdr:row>258</xdr:row>
      <xdr:rowOff>154394</xdr:rowOff>
    </xdr:to>
    <xdr:pic>
      <xdr:nvPicPr>
        <xdr:cNvPr id="12" name="图片 11"/>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885950" y="42176700"/>
          <a:ext cx="10058400" cy="2211794"/>
        </a:xfrm>
        <a:prstGeom prst="rect">
          <a:avLst/>
        </a:prstGeom>
      </xdr:spPr>
    </xdr:pic>
    <xdr:clientData/>
  </xdr:twoCellAnchor>
  <xdr:twoCellAnchor editAs="oneCell">
    <xdr:from>
      <xdr:col>2</xdr:col>
      <xdr:colOff>0</xdr:colOff>
      <xdr:row>260</xdr:row>
      <xdr:rowOff>0</xdr:rowOff>
    </xdr:from>
    <xdr:to>
      <xdr:col>16</xdr:col>
      <xdr:colOff>457200</xdr:colOff>
      <xdr:row>287</xdr:row>
      <xdr:rowOff>29293</xdr:rowOff>
    </xdr:to>
    <xdr:pic>
      <xdr:nvPicPr>
        <xdr:cNvPr id="13" name="图片 12"/>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885950" y="44577000"/>
          <a:ext cx="10058400" cy="4658443"/>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hyperlink" Target="mailto:1486249191@qq.com"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W174"/>
  <sheetViews>
    <sheetView tabSelected="1" zoomScale="85" zoomScaleNormal="85" workbookViewId="0">
      <pane xSplit="6" ySplit="4" topLeftCell="G169" activePane="bottomRight" state="frozen"/>
      <selection pane="topRight" activeCell="G1" sqref="G1"/>
      <selection pane="bottomLeft" activeCell="A5" sqref="A5"/>
      <selection pane="bottomRight" activeCell="C177" sqref="C177"/>
    </sheetView>
  </sheetViews>
  <sheetFormatPr defaultRowHeight="13.5" x14ac:dyDescent="0.15"/>
  <cols>
    <col min="1" max="1" width="3.75" style="5" customWidth="1"/>
    <col min="2" max="2" width="10" style="10" customWidth="1"/>
    <col min="3" max="3" width="34.75" style="7" customWidth="1"/>
    <col min="4" max="4" width="16.75" style="13" customWidth="1"/>
    <col min="5" max="5" width="24.5" style="10" customWidth="1"/>
    <col min="6" max="6" width="39.25" style="10" customWidth="1"/>
    <col min="7" max="7" width="42" style="10" customWidth="1"/>
    <col min="8" max="8" width="13" style="13" customWidth="1"/>
    <col min="9" max="9" width="23.875" style="81" customWidth="1"/>
    <col min="10" max="10" width="21.625" style="13" customWidth="1"/>
    <col min="11" max="11" width="15" style="81" customWidth="1"/>
    <col min="12" max="12" width="12.125" style="13" customWidth="1"/>
    <col min="13" max="13" width="14.875" style="13" customWidth="1"/>
    <col min="14" max="14" width="12.75" style="13" customWidth="1"/>
    <col min="15" max="15" width="29.625" style="13" customWidth="1"/>
    <col min="16" max="16" width="9.125" style="13" customWidth="1"/>
    <col min="17" max="17" width="15.125" style="81" customWidth="1"/>
    <col min="18" max="18" width="9.125" style="81" customWidth="1"/>
    <col min="19" max="19" width="15.5" style="13" customWidth="1"/>
    <col min="20" max="20" width="10.125" style="5" customWidth="1"/>
    <col min="21" max="21" width="14.375" style="5" customWidth="1"/>
    <col min="22" max="22" width="22.75" style="5" customWidth="1"/>
    <col min="23" max="16384" width="9" style="5"/>
  </cols>
  <sheetData>
    <row r="1" spans="1:23" s="1" customFormat="1" ht="28.5" customHeight="1" x14ac:dyDescent="0.15">
      <c r="A1" s="238" t="s">
        <v>3</v>
      </c>
      <c r="B1" s="238"/>
      <c r="C1" s="238"/>
      <c r="D1" s="238"/>
      <c r="E1" s="238"/>
      <c r="F1" s="238"/>
      <c r="G1" s="238"/>
      <c r="H1" s="238"/>
      <c r="I1" s="238"/>
      <c r="J1" s="238"/>
      <c r="K1" s="238"/>
      <c r="L1" s="238"/>
      <c r="M1" s="238"/>
      <c r="N1" s="238"/>
      <c r="O1" s="238"/>
      <c r="P1" s="238"/>
      <c r="Q1" s="238"/>
      <c r="R1" s="238"/>
      <c r="S1" s="238"/>
    </row>
    <row r="2" spans="1:23" s="1" customFormat="1" x14ac:dyDescent="0.15">
      <c r="A2" s="6" t="s">
        <v>4</v>
      </c>
      <c r="B2" s="10"/>
      <c r="C2" s="16" t="s">
        <v>15</v>
      </c>
      <c r="D2" s="13"/>
      <c r="E2" s="10"/>
      <c r="F2" s="10"/>
      <c r="G2" s="10"/>
      <c r="H2" s="13"/>
      <c r="I2" s="81"/>
      <c r="J2" s="13"/>
      <c r="K2" s="81"/>
      <c r="L2" s="13"/>
      <c r="M2" s="13"/>
      <c r="N2" s="13"/>
      <c r="O2" s="13"/>
      <c r="P2" s="13"/>
      <c r="Q2" s="81"/>
      <c r="R2" s="81"/>
      <c r="S2" s="13"/>
    </row>
    <row r="3" spans="1:23" s="1" customFormat="1" ht="31.5" customHeight="1" thickBot="1" x14ac:dyDescent="0.2">
      <c r="A3" s="6"/>
      <c r="B3" s="239" t="s">
        <v>368</v>
      </c>
      <c r="C3" s="240"/>
      <c r="D3" s="240"/>
      <c r="E3" s="240"/>
      <c r="F3" s="240"/>
      <c r="G3" s="240"/>
      <c r="H3" s="241"/>
      <c r="I3" s="233"/>
      <c r="J3" s="242" t="s">
        <v>375</v>
      </c>
      <c r="K3" s="243"/>
      <c r="L3" s="243"/>
      <c r="M3" s="243"/>
      <c r="N3" s="243"/>
      <c r="O3" s="243"/>
      <c r="P3" s="243"/>
      <c r="Q3" s="244" t="s">
        <v>377</v>
      </c>
      <c r="R3" s="244"/>
      <c r="S3" s="244"/>
      <c r="T3" s="244"/>
      <c r="U3" s="244"/>
      <c r="V3" s="244"/>
      <c r="W3" s="244"/>
    </row>
    <row r="4" spans="1:23" s="3" customFormat="1" ht="39.75" customHeight="1" thickTop="1" x14ac:dyDescent="0.15">
      <c r="A4" s="2" t="s">
        <v>0</v>
      </c>
      <c r="B4" s="84" t="s">
        <v>1</v>
      </c>
      <c r="C4" s="85" t="s">
        <v>6</v>
      </c>
      <c r="D4" s="84" t="s">
        <v>13</v>
      </c>
      <c r="E4" s="84" t="s">
        <v>7</v>
      </c>
      <c r="F4" s="84" t="s">
        <v>8</v>
      </c>
      <c r="G4" s="84" t="s">
        <v>795</v>
      </c>
      <c r="H4" s="84" t="s">
        <v>2</v>
      </c>
      <c r="I4" s="235" t="s">
        <v>934</v>
      </c>
      <c r="J4" s="87" t="s">
        <v>374</v>
      </c>
      <c r="K4" s="87" t="s">
        <v>369</v>
      </c>
      <c r="L4" s="87" t="s">
        <v>370</v>
      </c>
      <c r="M4" s="88" t="s">
        <v>376</v>
      </c>
      <c r="N4" s="88" t="s">
        <v>371</v>
      </c>
      <c r="O4" s="88" t="s">
        <v>372</v>
      </c>
      <c r="P4" s="89" t="s">
        <v>373</v>
      </c>
      <c r="Q4" s="90" t="s">
        <v>374</v>
      </c>
      <c r="R4" s="90" t="s">
        <v>369</v>
      </c>
      <c r="S4" s="90" t="s">
        <v>370</v>
      </c>
      <c r="T4" s="90" t="s">
        <v>376</v>
      </c>
      <c r="U4" s="90" t="s">
        <v>371</v>
      </c>
      <c r="V4" s="90" t="s">
        <v>372</v>
      </c>
      <c r="W4" s="90" t="s">
        <v>373</v>
      </c>
    </row>
    <row r="5" spans="1:23" ht="42" customHeight="1" x14ac:dyDescent="0.15">
      <c r="A5" s="4">
        <v>1</v>
      </c>
      <c r="B5" s="12" t="s">
        <v>12</v>
      </c>
      <c r="C5" s="9" t="s">
        <v>5</v>
      </c>
      <c r="D5" s="14" t="s">
        <v>14</v>
      </c>
      <c r="E5" s="12" t="s">
        <v>9</v>
      </c>
      <c r="F5" s="12" t="s">
        <v>10</v>
      </c>
      <c r="G5" s="12"/>
      <c r="H5" s="14" t="s">
        <v>11</v>
      </c>
      <c r="I5" s="15"/>
      <c r="J5" s="14"/>
      <c r="K5" s="15"/>
      <c r="L5" s="14"/>
      <c r="M5" s="15"/>
      <c r="N5" s="14"/>
      <c r="O5" s="14"/>
      <c r="P5" s="80"/>
      <c r="Q5" s="15"/>
      <c r="R5" s="15"/>
      <c r="S5" s="15"/>
      <c r="T5" s="92"/>
      <c r="U5" s="92"/>
      <c r="V5" s="92"/>
      <c r="W5" s="92"/>
    </row>
    <row r="6" spans="1:23" s="154" customFormat="1" ht="96.75" customHeight="1" x14ac:dyDescent="0.15">
      <c r="A6" s="112">
        <v>2</v>
      </c>
      <c r="B6" s="156" t="s">
        <v>24</v>
      </c>
      <c r="C6" s="157" t="s">
        <v>17</v>
      </c>
      <c r="D6" s="158" t="s">
        <v>16</v>
      </c>
      <c r="E6" s="156" t="s">
        <v>18</v>
      </c>
      <c r="F6" s="159" t="s">
        <v>20</v>
      </c>
      <c r="G6" s="159"/>
      <c r="H6" s="158" t="s">
        <v>19</v>
      </c>
      <c r="I6" s="158" t="s">
        <v>935</v>
      </c>
      <c r="J6" s="31" t="s">
        <v>335</v>
      </c>
      <c r="K6" s="31"/>
      <c r="L6" s="31"/>
      <c r="M6" s="31"/>
      <c r="N6" s="31"/>
      <c r="O6" s="31"/>
      <c r="P6" s="137"/>
      <c r="Q6" s="31"/>
      <c r="R6" s="31"/>
      <c r="S6" s="31"/>
      <c r="T6" s="153"/>
      <c r="U6" s="153"/>
      <c r="V6" s="153"/>
      <c r="W6" s="153"/>
    </row>
    <row r="7" spans="1:23" s="154" customFormat="1" ht="54" customHeight="1" x14ac:dyDescent="0.15">
      <c r="A7" s="112">
        <v>3</v>
      </c>
      <c r="B7" s="156" t="s">
        <v>24</v>
      </c>
      <c r="C7" s="157" t="s">
        <v>21</v>
      </c>
      <c r="D7" s="158" t="s">
        <v>16</v>
      </c>
      <c r="E7" s="156" t="s">
        <v>22</v>
      </c>
      <c r="F7" s="156" t="s">
        <v>23</v>
      </c>
      <c r="G7" s="156"/>
      <c r="H7" s="158" t="s">
        <v>25</v>
      </c>
      <c r="I7" s="158" t="s">
        <v>936</v>
      </c>
      <c r="J7" s="31" t="s">
        <v>339</v>
      </c>
      <c r="K7" s="31"/>
      <c r="L7" s="31"/>
      <c r="M7" s="31"/>
      <c r="N7" s="31"/>
      <c r="O7" s="31"/>
      <c r="P7" s="137"/>
      <c r="Q7" s="31"/>
      <c r="R7" s="31"/>
      <c r="S7" s="31"/>
      <c r="T7" s="153"/>
      <c r="U7" s="153"/>
      <c r="V7" s="153"/>
      <c r="W7" s="153"/>
    </row>
    <row r="8" spans="1:23" s="154" customFormat="1" ht="72.75" customHeight="1" x14ac:dyDescent="0.15">
      <c r="A8" s="112">
        <v>4</v>
      </c>
      <c r="B8" s="156" t="s">
        <v>24</v>
      </c>
      <c r="C8" s="157" t="s">
        <v>26</v>
      </c>
      <c r="D8" s="158" t="s">
        <v>16</v>
      </c>
      <c r="E8" s="156" t="s">
        <v>27</v>
      </c>
      <c r="F8" s="156" t="s">
        <v>28</v>
      </c>
      <c r="G8" s="156"/>
      <c r="H8" s="158" t="s">
        <v>19</v>
      </c>
      <c r="I8" s="158" t="s">
        <v>935</v>
      </c>
      <c r="J8" s="31" t="s">
        <v>340</v>
      </c>
      <c r="K8" s="31"/>
      <c r="L8" s="31"/>
      <c r="M8" s="31"/>
      <c r="N8" s="31"/>
      <c r="O8" s="31"/>
      <c r="P8" s="137"/>
      <c r="Q8" s="31"/>
      <c r="R8" s="31"/>
      <c r="S8" s="31"/>
      <c r="T8" s="153"/>
      <c r="U8" s="153"/>
      <c r="V8" s="153"/>
      <c r="W8" s="153"/>
    </row>
    <row r="9" spans="1:23" s="154" customFormat="1" ht="88.5" customHeight="1" x14ac:dyDescent="0.15">
      <c r="A9" s="112">
        <v>5</v>
      </c>
      <c r="B9" s="33" t="s">
        <v>29</v>
      </c>
      <c r="C9" s="157" t="s">
        <v>32</v>
      </c>
      <c r="D9" s="158" t="s">
        <v>30</v>
      </c>
      <c r="E9" s="156" t="s">
        <v>33</v>
      </c>
      <c r="F9" s="159" t="s">
        <v>34</v>
      </c>
      <c r="G9" s="159"/>
      <c r="H9" s="158" t="s">
        <v>31</v>
      </c>
      <c r="I9" s="158" t="s">
        <v>935</v>
      </c>
      <c r="J9" s="31" t="s">
        <v>340</v>
      </c>
      <c r="K9" s="31"/>
      <c r="L9" s="31"/>
      <c r="M9" s="31"/>
      <c r="N9" s="31"/>
      <c r="O9" s="31"/>
      <c r="P9" s="137"/>
      <c r="Q9" s="31"/>
      <c r="R9" s="31"/>
      <c r="S9" s="31"/>
      <c r="T9" s="153"/>
      <c r="U9" s="153"/>
      <c r="V9" s="153"/>
      <c r="W9" s="153"/>
    </row>
    <row r="10" spans="1:23" s="154" customFormat="1" ht="69" customHeight="1" x14ac:dyDescent="0.15">
      <c r="A10" s="112">
        <v>6</v>
      </c>
      <c r="B10" s="156" t="s">
        <v>35</v>
      </c>
      <c r="C10" s="30" t="s">
        <v>39</v>
      </c>
      <c r="D10" s="158" t="s">
        <v>36</v>
      </c>
      <c r="E10" s="33" t="s">
        <v>37</v>
      </c>
      <c r="F10" s="156" t="s">
        <v>43</v>
      </c>
      <c r="G10" s="156"/>
      <c r="H10" s="158" t="s">
        <v>38</v>
      </c>
      <c r="I10" s="158" t="s">
        <v>936</v>
      </c>
      <c r="J10" s="31" t="s">
        <v>340</v>
      </c>
      <c r="K10" s="31"/>
      <c r="L10" s="31"/>
      <c r="M10" s="31"/>
      <c r="N10" s="31"/>
      <c r="O10" s="31"/>
      <c r="P10" s="137"/>
      <c r="Q10" s="31"/>
      <c r="R10" s="31"/>
      <c r="S10" s="31"/>
      <c r="T10" s="153"/>
      <c r="U10" s="153"/>
      <c r="V10" s="153"/>
      <c r="W10" s="153"/>
    </row>
    <row r="12" spans="1:23" s="154" customFormat="1" ht="52.5" customHeight="1" x14ac:dyDescent="0.15">
      <c r="A12" s="112">
        <v>8</v>
      </c>
      <c r="B12" s="156" t="s">
        <v>24</v>
      </c>
      <c r="C12" s="157" t="s">
        <v>47</v>
      </c>
      <c r="D12" s="158" t="s">
        <v>44</v>
      </c>
      <c r="E12" s="156" t="s">
        <v>45</v>
      </c>
      <c r="F12" s="156" t="s">
        <v>46</v>
      </c>
      <c r="G12" s="156"/>
      <c r="H12" s="158" t="s">
        <v>38</v>
      </c>
      <c r="I12" s="158" t="s">
        <v>937</v>
      </c>
      <c r="J12" s="31" t="s">
        <v>340</v>
      </c>
      <c r="K12" s="31"/>
      <c r="L12" s="31"/>
      <c r="M12" s="31"/>
      <c r="N12" s="31"/>
      <c r="O12" s="31"/>
      <c r="P12" s="137"/>
      <c r="Q12" s="31"/>
      <c r="R12" s="31"/>
      <c r="S12" s="31"/>
      <c r="T12" s="153"/>
      <c r="U12" s="153"/>
      <c r="V12" s="153"/>
      <c r="W12" s="153"/>
    </row>
    <row r="13" spans="1:23" s="154" customFormat="1" ht="38.25" customHeight="1" x14ac:dyDescent="0.15">
      <c r="A13" s="112">
        <v>9</v>
      </c>
      <c r="B13" s="33" t="s">
        <v>48</v>
      </c>
      <c r="C13" s="30" t="s">
        <v>53</v>
      </c>
      <c r="D13" s="31" t="s">
        <v>49</v>
      </c>
      <c r="E13" s="33" t="s">
        <v>50</v>
      </c>
      <c r="F13" s="33" t="s">
        <v>51</v>
      </c>
      <c r="G13" s="33"/>
      <c r="H13" s="31" t="s">
        <v>52</v>
      </c>
      <c r="I13" s="31" t="s">
        <v>935</v>
      </c>
      <c r="J13" s="31" t="s">
        <v>340</v>
      </c>
      <c r="K13" s="31"/>
      <c r="L13" s="31"/>
      <c r="M13" s="31"/>
      <c r="N13" s="31"/>
      <c r="O13" s="31"/>
      <c r="P13" s="137"/>
      <c r="Q13" s="31"/>
      <c r="R13" s="31"/>
      <c r="S13" s="31"/>
      <c r="T13" s="153"/>
      <c r="U13" s="153"/>
      <c r="V13" s="153"/>
      <c r="W13" s="153"/>
    </row>
    <row r="14" spans="1:23" s="154" customFormat="1" ht="36" customHeight="1" x14ac:dyDescent="0.15">
      <c r="A14" s="112">
        <v>10</v>
      </c>
      <c r="B14" s="33" t="s">
        <v>54</v>
      </c>
      <c r="C14" s="30" t="s">
        <v>58</v>
      </c>
      <c r="D14" s="31" t="s">
        <v>55</v>
      </c>
      <c r="E14" s="33" t="s">
        <v>56</v>
      </c>
      <c r="F14" s="33" t="s">
        <v>57</v>
      </c>
      <c r="G14" s="33"/>
      <c r="H14" s="31" t="s">
        <v>52</v>
      </c>
      <c r="I14" s="31" t="s">
        <v>936</v>
      </c>
      <c r="J14" s="31" t="s">
        <v>340</v>
      </c>
      <c r="K14" s="31"/>
      <c r="L14" s="31"/>
      <c r="M14" s="31"/>
      <c r="N14" s="31"/>
      <c r="O14" s="31"/>
      <c r="P14" s="137"/>
      <c r="Q14" s="31"/>
      <c r="R14" s="31"/>
      <c r="S14" s="31"/>
      <c r="T14" s="153"/>
      <c r="U14" s="153"/>
      <c r="V14" s="153"/>
      <c r="W14" s="153"/>
    </row>
    <row r="15" spans="1:23" s="154" customFormat="1" ht="36" customHeight="1" x14ac:dyDescent="0.15">
      <c r="A15" s="112">
        <v>11</v>
      </c>
      <c r="B15" s="33" t="s">
        <v>54</v>
      </c>
      <c r="C15" s="30" t="s">
        <v>58</v>
      </c>
      <c r="D15" s="31" t="s">
        <v>55</v>
      </c>
      <c r="E15" s="33" t="s">
        <v>59</v>
      </c>
      <c r="F15" s="33" t="s">
        <v>60</v>
      </c>
      <c r="G15" s="33"/>
      <c r="H15" s="31" t="s">
        <v>52</v>
      </c>
      <c r="I15" s="31" t="s">
        <v>936</v>
      </c>
      <c r="J15" s="31" t="s">
        <v>340</v>
      </c>
      <c r="K15" s="31"/>
      <c r="L15" s="31"/>
      <c r="M15" s="31"/>
      <c r="N15" s="31"/>
      <c r="O15" s="31"/>
      <c r="P15" s="137"/>
      <c r="Q15" s="31"/>
      <c r="R15" s="31"/>
      <c r="S15" s="31"/>
      <c r="T15" s="153"/>
      <c r="U15" s="153"/>
      <c r="V15" s="153"/>
      <c r="W15" s="153"/>
    </row>
    <row r="16" spans="1:23" s="148" customFormat="1" ht="43.5" customHeight="1" x14ac:dyDescent="0.15">
      <c r="A16" s="144">
        <v>12</v>
      </c>
      <c r="B16" s="145" t="s">
        <v>61</v>
      </c>
      <c r="C16" s="146" t="s">
        <v>62</v>
      </c>
      <c r="D16" s="129" t="s">
        <v>63</v>
      </c>
      <c r="E16" s="145" t="s">
        <v>64</v>
      </c>
      <c r="F16" s="145" t="s">
        <v>65</v>
      </c>
      <c r="G16" s="145"/>
      <c r="H16" s="129" t="s">
        <v>66</v>
      </c>
      <c r="I16" s="129" t="s">
        <v>937</v>
      </c>
      <c r="J16" s="147" t="s">
        <v>341</v>
      </c>
      <c r="K16" s="148">
        <v>0.1</v>
      </c>
      <c r="L16" s="148">
        <v>0.1</v>
      </c>
      <c r="M16" s="129" t="s">
        <v>553</v>
      </c>
      <c r="N16" s="129" t="s">
        <v>555</v>
      </c>
      <c r="O16" s="129"/>
      <c r="P16" s="149" t="s">
        <v>554</v>
      </c>
      <c r="Q16" s="129"/>
      <c r="R16" s="129"/>
      <c r="S16" s="129"/>
      <c r="T16" s="150" t="s">
        <v>605</v>
      </c>
      <c r="U16" s="150" t="s">
        <v>606</v>
      </c>
      <c r="V16" s="150"/>
      <c r="W16" s="150" t="s">
        <v>607</v>
      </c>
    </row>
    <row r="17" spans="1:23" s="154" customFormat="1" ht="81" customHeight="1" x14ac:dyDescent="0.15">
      <c r="A17" s="112">
        <v>13</v>
      </c>
      <c r="B17" s="33" t="s">
        <v>67</v>
      </c>
      <c r="C17" s="30" t="s">
        <v>68</v>
      </c>
      <c r="D17" s="31" t="s">
        <v>69</v>
      </c>
      <c r="E17" s="33" t="s">
        <v>70</v>
      </c>
      <c r="F17" s="33" t="s">
        <v>71</v>
      </c>
      <c r="G17" s="33"/>
      <c r="H17" s="31" t="s">
        <v>72</v>
      </c>
      <c r="I17" s="31" t="s">
        <v>936</v>
      </c>
      <c r="J17" s="31" t="s">
        <v>340</v>
      </c>
      <c r="K17" s="31"/>
      <c r="L17" s="31"/>
      <c r="M17" s="31"/>
      <c r="N17" s="31"/>
      <c r="O17" s="31"/>
      <c r="P17" s="137"/>
      <c r="Q17" s="31"/>
      <c r="R17" s="31"/>
      <c r="S17" s="31"/>
      <c r="T17" s="153"/>
      <c r="U17" s="153"/>
      <c r="V17" s="153"/>
      <c r="W17" s="153"/>
    </row>
    <row r="18" spans="1:23" s="154" customFormat="1" ht="48" customHeight="1" x14ac:dyDescent="0.15">
      <c r="A18" s="112">
        <v>14</v>
      </c>
      <c r="B18" s="33" t="s">
        <v>73</v>
      </c>
      <c r="C18" s="30" t="s">
        <v>74</v>
      </c>
      <c r="D18" s="31" t="s">
        <v>75</v>
      </c>
      <c r="E18" s="33" t="s">
        <v>78</v>
      </c>
      <c r="F18" s="33" t="s">
        <v>76</v>
      </c>
      <c r="G18" s="33"/>
      <c r="H18" s="31" t="s">
        <v>77</v>
      </c>
      <c r="I18" s="31" t="s">
        <v>936</v>
      </c>
      <c r="J18" s="31"/>
      <c r="K18" s="31"/>
      <c r="L18" s="31"/>
      <c r="M18" s="31"/>
      <c r="N18" s="31"/>
      <c r="O18" s="31"/>
      <c r="P18" s="137"/>
      <c r="Q18" s="31"/>
      <c r="R18" s="31"/>
      <c r="S18" s="31"/>
      <c r="T18" s="153"/>
      <c r="U18" s="153"/>
      <c r="V18" s="153"/>
      <c r="W18" s="153"/>
    </row>
    <row r="19" spans="1:23" s="154" customFormat="1" ht="66.75" customHeight="1" x14ac:dyDescent="0.15">
      <c r="A19" s="112">
        <v>15</v>
      </c>
      <c r="B19" s="33" t="s">
        <v>79</v>
      </c>
      <c r="C19" s="30" t="s">
        <v>83</v>
      </c>
      <c r="D19" s="31" t="s">
        <v>80</v>
      </c>
      <c r="E19" s="33" t="s">
        <v>81</v>
      </c>
      <c r="F19" s="33" t="s">
        <v>84</v>
      </c>
      <c r="G19" s="33"/>
      <c r="H19" s="31" t="s">
        <v>82</v>
      </c>
      <c r="I19" s="31" t="s">
        <v>937</v>
      </c>
      <c r="J19" s="31" t="s">
        <v>340</v>
      </c>
      <c r="K19" s="31"/>
      <c r="L19" s="31"/>
      <c r="M19" s="31"/>
      <c r="N19" s="31"/>
      <c r="O19" s="31"/>
      <c r="P19" s="137"/>
      <c r="Q19" s="31"/>
      <c r="R19" s="31"/>
      <c r="S19" s="31"/>
      <c r="T19" s="153"/>
      <c r="U19" s="153"/>
      <c r="V19" s="153"/>
      <c r="W19" s="153"/>
    </row>
    <row r="20" spans="1:23" s="154" customFormat="1" ht="59.25" customHeight="1" x14ac:dyDescent="0.15">
      <c r="A20" s="112">
        <v>16</v>
      </c>
      <c r="B20" s="33" t="s">
        <v>67</v>
      </c>
      <c r="C20" s="30" t="s">
        <v>83</v>
      </c>
      <c r="D20" s="31" t="s">
        <v>14</v>
      </c>
      <c r="E20" s="33" t="s">
        <v>86</v>
      </c>
      <c r="F20" s="33" t="s">
        <v>85</v>
      </c>
      <c r="G20" s="33"/>
      <c r="H20" s="31" t="s">
        <v>38</v>
      </c>
      <c r="I20" s="31" t="s">
        <v>936</v>
      </c>
      <c r="J20" s="31" t="s">
        <v>340</v>
      </c>
      <c r="K20" s="31"/>
      <c r="L20" s="31"/>
      <c r="M20" s="31"/>
      <c r="N20" s="31"/>
      <c r="O20" s="31"/>
      <c r="P20" s="137"/>
      <c r="Q20" s="31"/>
      <c r="R20" s="31"/>
      <c r="S20" s="31"/>
      <c r="T20" s="153"/>
      <c r="U20" s="153"/>
      <c r="V20" s="153"/>
      <c r="W20" s="153"/>
    </row>
    <row r="21" spans="1:23" s="154" customFormat="1" ht="27" x14ac:dyDescent="0.15">
      <c r="A21" s="112">
        <v>17</v>
      </c>
      <c r="B21" s="33" t="s">
        <v>87</v>
      </c>
      <c r="C21" s="30" t="s">
        <v>88</v>
      </c>
      <c r="D21" s="31" t="s">
        <v>89</v>
      </c>
      <c r="E21" s="33" t="s">
        <v>90</v>
      </c>
      <c r="F21" s="33" t="s">
        <v>96</v>
      </c>
      <c r="G21" s="33"/>
      <c r="H21" s="31" t="s">
        <v>91</v>
      </c>
      <c r="I21" s="31" t="s">
        <v>935</v>
      </c>
      <c r="J21" s="31" t="s">
        <v>340</v>
      </c>
      <c r="K21" s="31"/>
      <c r="L21" s="31"/>
      <c r="M21" s="31"/>
      <c r="N21" s="31"/>
      <c r="O21" s="31"/>
      <c r="P21" s="137"/>
      <c r="Q21" s="31"/>
      <c r="R21" s="31"/>
      <c r="S21" s="31"/>
      <c r="T21" s="153"/>
      <c r="U21" s="153"/>
      <c r="V21" s="153"/>
      <c r="W21" s="153"/>
    </row>
    <row r="22" spans="1:23" ht="27" x14ac:dyDescent="0.15">
      <c r="A22" s="4">
        <v>18</v>
      </c>
      <c r="B22" s="11" t="s">
        <v>87</v>
      </c>
      <c r="C22" s="8" t="s">
        <v>92</v>
      </c>
      <c r="D22" s="15" t="s">
        <v>93</v>
      </c>
      <c r="E22" s="11" t="s">
        <v>94</v>
      </c>
      <c r="F22" s="11" t="s">
        <v>95</v>
      </c>
      <c r="G22" s="12"/>
      <c r="H22" s="15" t="s">
        <v>91</v>
      </c>
      <c r="I22" s="15" t="s">
        <v>936</v>
      </c>
      <c r="J22" s="29" t="s">
        <v>341</v>
      </c>
      <c r="K22" s="29"/>
      <c r="L22" s="15"/>
      <c r="M22" s="15" t="s">
        <v>553</v>
      </c>
      <c r="N22" s="15" t="s">
        <v>556</v>
      </c>
      <c r="O22" s="15"/>
      <c r="P22" s="80"/>
      <c r="Q22" s="15"/>
      <c r="R22" s="15"/>
      <c r="S22" s="15"/>
      <c r="T22" s="92" t="s">
        <v>362</v>
      </c>
      <c r="U22" s="92"/>
      <c r="V22" s="92"/>
      <c r="W22" s="92"/>
    </row>
    <row r="23" spans="1:23" ht="27" x14ac:dyDescent="0.15">
      <c r="A23" s="112">
        <v>19</v>
      </c>
      <c r="B23" s="11" t="s">
        <v>87</v>
      </c>
      <c r="C23" s="8" t="s">
        <v>100</v>
      </c>
      <c r="D23" s="15" t="s">
        <v>97</v>
      </c>
      <c r="E23" s="11" t="s">
        <v>98</v>
      </c>
      <c r="F23" s="11" t="s">
        <v>99</v>
      </c>
      <c r="G23" s="12"/>
      <c r="H23" s="15" t="s">
        <v>91</v>
      </c>
      <c r="I23" s="15" t="s">
        <v>938</v>
      </c>
      <c r="J23" s="29" t="s">
        <v>341</v>
      </c>
      <c r="K23" s="29"/>
      <c r="L23" s="15"/>
      <c r="M23" s="15" t="s">
        <v>553</v>
      </c>
      <c r="N23" s="105" t="s">
        <v>335</v>
      </c>
      <c r="O23" s="15"/>
      <c r="P23" s="80"/>
      <c r="Q23" s="15"/>
      <c r="R23" s="15"/>
      <c r="S23" s="15"/>
      <c r="T23" s="92" t="s">
        <v>362</v>
      </c>
      <c r="U23" s="92"/>
      <c r="V23" s="92"/>
      <c r="W23" s="92"/>
    </row>
    <row r="24" spans="1:23" s="154" customFormat="1" ht="44.25" customHeight="1" x14ac:dyDescent="0.15">
      <c r="A24" s="112">
        <v>20</v>
      </c>
      <c r="B24" s="35" t="s">
        <v>101</v>
      </c>
      <c r="C24" s="34" t="s">
        <v>106</v>
      </c>
      <c r="D24" s="32" t="s">
        <v>102</v>
      </c>
      <c r="E24" s="35" t="s">
        <v>103</v>
      </c>
      <c r="F24" s="35" t="s">
        <v>104</v>
      </c>
      <c r="G24" s="35"/>
      <c r="H24" s="32" t="s">
        <v>105</v>
      </c>
      <c r="I24" s="32" t="s">
        <v>936</v>
      </c>
      <c r="J24" s="32" t="s">
        <v>335</v>
      </c>
      <c r="K24" s="32"/>
      <c r="L24" s="32"/>
      <c r="M24" s="32"/>
      <c r="N24" s="32"/>
      <c r="O24" s="32"/>
      <c r="P24" s="152"/>
      <c r="Q24" s="31"/>
      <c r="R24" s="31"/>
      <c r="S24" s="31"/>
      <c r="T24" s="153"/>
      <c r="U24" s="153"/>
      <c r="V24" s="153"/>
      <c r="W24" s="153"/>
    </row>
    <row r="25" spans="1:23" ht="50.25" customHeight="1" x14ac:dyDescent="0.15">
      <c r="A25" s="4">
        <v>21</v>
      </c>
      <c r="B25" s="253" t="s">
        <v>107</v>
      </c>
      <c r="C25" s="255" t="s">
        <v>108</v>
      </c>
      <c r="D25" s="253" t="s">
        <v>109</v>
      </c>
      <c r="E25" s="18" t="s">
        <v>111</v>
      </c>
      <c r="F25" s="18" t="s">
        <v>110</v>
      </c>
      <c r="G25" s="18"/>
      <c r="H25" s="20" t="s">
        <v>38</v>
      </c>
      <c r="I25" s="231" t="s">
        <v>935</v>
      </c>
      <c r="J25" s="20"/>
      <c r="K25" s="83"/>
      <c r="L25" s="20"/>
      <c r="M25" s="20"/>
      <c r="N25" s="20"/>
      <c r="O25" s="20"/>
      <c r="P25" s="24"/>
      <c r="Q25" s="15"/>
      <c r="R25" s="15"/>
      <c r="S25" s="15"/>
      <c r="T25" s="92"/>
      <c r="U25" s="92"/>
      <c r="V25" s="92"/>
      <c r="W25" s="92"/>
    </row>
    <row r="26" spans="1:23" ht="63.75" customHeight="1" x14ac:dyDescent="0.15">
      <c r="A26" s="4">
        <v>22</v>
      </c>
      <c r="B26" s="254"/>
      <c r="C26" s="256"/>
      <c r="D26" s="254"/>
      <c r="E26" s="18"/>
      <c r="F26" s="18" t="s">
        <v>113</v>
      </c>
      <c r="G26" s="18"/>
      <c r="H26" s="20" t="s">
        <v>112</v>
      </c>
      <c r="I26" s="231" t="s">
        <v>936</v>
      </c>
      <c r="J26" s="20"/>
      <c r="K26" s="83"/>
      <c r="L26" s="20"/>
      <c r="M26" s="20"/>
      <c r="N26" s="20"/>
      <c r="O26" s="20"/>
      <c r="P26" s="24"/>
      <c r="Q26" s="15"/>
      <c r="R26" s="15"/>
      <c r="S26" s="15"/>
      <c r="T26" s="92"/>
      <c r="U26" s="92"/>
      <c r="V26" s="92"/>
      <c r="W26" s="92"/>
    </row>
    <row r="27" spans="1:23" s="154" customFormat="1" ht="76.5" customHeight="1" x14ac:dyDescent="0.15">
      <c r="A27" s="112">
        <v>23</v>
      </c>
      <c r="B27" s="35" t="s">
        <v>101</v>
      </c>
      <c r="C27" s="34" t="s">
        <v>115</v>
      </c>
      <c r="D27" s="32" t="s">
        <v>114</v>
      </c>
      <c r="E27" s="35" t="s">
        <v>116</v>
      </c>
      <c r="F27" s="35" t="s">
        <v>117</v>
      </c>
      <c r="G27" s="35"/>
      <c r="H27" s="32" t="s">
        <v>38</v>
      </c>
      <c r="I27" s="32" t="s">
        <v>936</v>
      </c>
      <c r="J27" s="32" t="s">
        <v>335</v>
      </c>
      <c r="K27" s="32"/>
      <c r="L27" s="32"/>
      <c r="M27" s="32"/>
      <c r="N27" s="32"/>
      <c r="O27" s="32"/>
      <c r="P27" s="152"/>
      <c r="Q27" s="31"/>
      <c r="R27" s="31"/>
      <c r="S27" s="31"/>
      <c r="T27" s="153"/>
      <c r="U27" s="153"/>
      <c r="V27" s="153"/>
      <c r="W27" s="153"/>
    </row>
    <row r="28" spans="1:23" s="154" customFormat="1" ht="21" customHeight="1" x14ac:dyDescent="0.15">
      <c r="A28" s="112">
        <v>24</v>
      </c>
      <c r="B28" s="35" t="s">
        <v>118</v>
      </c>
      <c r="C28" s="34" t="s">
        <v>119</v>
      </c>
      <c r="D28" s="32" t="s">
        <v>120</v>
      </c>
      <c r="E28" s="35"/>
      <c r="F28" s="35" t="s">
        <v>122</v>
      </c>
      <c r="G28" s="35"/>
      <c r="H28" s="32" t="s">
        <v>121</v>
      </c>
      <c r="I28" s="32" t="s">
        <v>940</v>
      </c>
      <c r="J28" s="32" t="s">
        <v>335</v>
      </c>
      <c r="K28" s="32"/>
      <c r="L28" s="32"/>
      <c r="M28" s="32"/>
      <c r="N28" s="32"/>
      <c r="O28" s="32"/>
      <c r="P28" s="152"/>
      <c r="Q28" s="31"/>
      <c r="R28" s="31"/>
      <c r="S28" s="31"/>
      <c r="T28" s="153"/>
      <c r="U28" s="153"/>
      <c r="V28" s="153"/>
      <c r="W28" s="153"/>
    </row>
    <row r="29" spans="1:23" s="154" customFormat="1" ht="35.25" customHeight="1" x14ac:dyDescent="0.15">
      <c r="A29" s="155">
        <v>25</v>
      </c>
      <c r="B29" s="35" t="s">
        <v>123</v>
      </c>
      <c r="C29" s="34" t="s">
        <v>124</v>
      </c>
      <c r="D29" s="32" t="s">
        <v>125</v>
      </c>
      <c r="E29" s="35" t="s">
        <v>127</v>
      </c>
      <c r="F29" s="35" t="s">
        <v>126</v>
      </c>
      <c r="G29" s="35"/>
      <c r="H29" s="32" t="s">
        <v>128</v>
      </c>
      <c r="I29" s="32" t="s">
        <v>938</v>
      </c>
      <c r="J29" s="32"/>
      <c r="K29" s="32"/>
      <c r="L29" s="32"/>
      <c r="M29" s="32"/>
      <c r="N29" s="32"/>
      <c r="O29" s="32"/>
      <c r="P29" s="152"/>
      <c r="Q29" s="31"/>
      <c r="R29" s="31"/>
      <c r="S29" s="31"/>
      <c r="T29" s="153"/>
      <c r="U29" s="153"/>
      <c r="V29" s="153"/>
      <c r="W29" s="153"/>
    </row>
    <row r="30" spans="1:23" s="154" customFormat="1" ht="35.25" customHeight="1" x14ac:dyDescent="0.15">
      <c r="A30" s="151">
        <v>26</v>
      </c>
      <c r="B30" s="35" t="s">
        <v>123</v>
      </c>
      <c r="C30" s="34" t="s">
        <v>129</v>
      </c>
      <c r="D30" s="32" t="s">
        <v>125</v>
      </c>
      <c r="E30" s="35" t="s">
        <v>131</v>
      </c>
      <c r="F30" s="35" t="s">
        <v>130</v>
      </c>
      <c r="G30" s="35"/>
      <c r="H30" s="32" t="s">
        <v>128</v>
      </c>
      <c r="I30" s="32" t="s">
        <v>935</v>
      </c>
      <c r="J30" s="32" t="s">
        <v>356</v>
      </c>
      <c r="K30" s="32"/>
      <c r="L30" s="32"/>
      <c r="M30" s="32"/>
      <c r="N30" s="32"/>
      <c r="O30" s="32"/>
      <c r="P30" s="152"/>
      <c r="Q30" s="31"/>
      <c r="R30" s="31"/>
      <c r="S30" s="31"/>
      <c r="T30" s="153"/>
      <c r="U30" s="153"/>
      <c r="V30" s="153"/>
      <c r="W30" s="153"/>
    </row>
    <row r="31" spans="1:23" ht="35.25" customHeight="1" x14ac:dyDescent="0.15">
      <c r="A31" s="23">
        <v>27</v>
      </c>
      <c r="B31" s="18" t="s">
        <v>123</v>
      </c>
      <c r="C31" s="19" t="s">
        <v>132</v>
      </c>
      <c r="D31" s="21" t="s">
        <v>125</v>
      </c>
      <c r="E31" s="18" t="s">
        <v>133</v>
      </c>
      <c r="F31" s="18" t="s">
        <v>134</v>
      </c>
      <c r="G31" s="18"/>
      <c r="H31" s="21" t="s">
        <v>128</v>
      </c>
      <c r="I31" s="231" t="s">
        <v>935</v>
      </c>
      <c r="J31" s="21" t="s">
        <v>341</v>
      </c>
      <c r="K31" s="83"/>
      <c r="L31" s="21"/>
      <c r="M31" s="21"/>
      <c r="N31" s="21"/>
      <c r="O31" s="21"/>
      <c r="P31" s="24"/>
      <c r="Q31" s="15"/>
      <c r="R31" s="15"/>
      <c r="S31" s="15"/>
      <c r="T31" s="92"/>
      <c r="U31" s="92"/>
      <c r="V31" s="92"/>
      <c r="W31" s="92"/>
    </row>
    <row r="32" spans="1:23" ht="35.25" customHeight="1" x14ac:dyDescent="0.15">
      <c r="A32" s="23">
        <v>28</v>
      </c>
      <c r="B32" s="18" t="s">
        <v>123</v>
      </c>
      <c r="C32" s="19" t="s">
        <v>135</v>
      </c>
      <c r="D32" s="21" t="s">
        <v>136</v>
      </c>
      <c r="E32" s="18" t="s">
        <v>137</v>
      </c>
      <c r="F32" s="18" t="s">
        <v>138</v>
      </c>
      <c r="G32" s="18"/>
      <c r="H32" s="21" t="s">
        <v>128</v>
      </c>
      <c r="I32" s="231" t="s">
        <v>941</v>
      </c>
      <c r="J32" s="21"/>
      <c r="K32" s="83"/>
      <c r="L32" s="21"/>
      <c r="M32" s="21"/>
      <c r="N32" s="21"/>
      <c r="O32" s="21"/>
      <c r="P32" s="24"/>
      <c r="Q32" s="15"/>
      <c r="R32" s="15"/>
      <c r="S32" s="15"/>
      <c r="T32" s="92"/>
      <c r="U32" s="92"/>
      <c r="V32" s="92"/>
      <c r="W32" s="92"/>
    </row>
    <row r="33" spans="1:23" ht="35.25" customHeight="1" x14ac:dyDescent="0.15">
      <c r="A33" s="23">
        <v>29</v>
      </c>
      <c r="B33" s="18" t="s">
        <v>123</v>
      </c>
      <c r="C33" s="19" t="s">
        <v>139</v>
      </c>
      <c r="D33" s="21" t="s">
        <v>140</v>
      </c>
      <c r="E33" s="18" t="s">
        <v>141</v>
      </c>
      <c r="F33" s="18" t="s">
        <v>142</v>
      </c>
      <c r="G33" s="18"/>
      <c r="H33" s="21" t="s">
        <v>128</v>
      </c>
      <c r="I33" s="231" t="s">
        <v>935</v>
      </c>
      <c r="J33" s="21"/>
      <c r="K33" s="83"/>
      <c r="L33" s="21"/>
      <c r="M33" s="21"/>
      <c r="N33" s="21"/>
      <c r="O33" s="21"/>
      <c r="P33" s="24"/>
      <c r="Q33" s="15"/>
      <c r="R33" s="15"/>
      <c r="S33" s="15"/>
      <c r="T33" s="92"/>
      <c r="U33" s="92"/>
      <c r="V33" s="92"/>
      <c r="W33" s="92"/>
    </row>
    <row r="34" spans="1:23" s="154" customFormat="1" ht="35.25" customHeight="1" x14ac:dyDescent="0.15">
      <c r="A34" s="151">
        <v>30</v>
      </c>
      <c r="B34" s="35" t="s">
        <v>123</v>
      </c>
      <c r="C34" s="34" t="s">
        <v>143</v>
      </c>
      <c r="D34" s="32" t="s">
        <v>140</v>
      </c>
      <c r="E34" s="35" t="s">
        <v>144</v>
      </c>
      <c r="F34" s="35" t="s">
        <v>145</v>
      </c>
      <c r="G34" s="35"/>
      <c r="H34" s="32" t="s">
        <v>128</v>
      </c>
      <c r="I34" s="32" t="s">
        <v>938</v>
      </c>
      <c r="J34" s="32" t="s">
        <v>355</v>
      </c>
      <c r="K34" s="32"/>
      <c r="L34" s="32"/>
      <c r="M34" s="32" t="s">
        <v>557</v>
      </c>
      <c r="N34" s="32" t="s">
        <v>564</v>
      </c>
      <c r="O34" s="32"/>
      <c r="P34" s="152"/>
      <c r="Q34" s="31"/>
      <c r="R34" s="31"/>
      <c r="S34" s="31"/>
      <c r="T34" s="153"/>
      <c r="U34" s="153"/>
      <c r="V34" s="153"/>
      <c r="W34" s="153"/>
    </row>
    <row r="35" spans="1:23" s="154" customFormat="1" ht="35.25" customHeight="1" x14ac:dyDescent="0.15">
      <c r="A35" s="151">
        <v>31</v>
      </c>
      <c r="B35" s="35" t="s">
        <v>123</v>
      </c>
      <c r="C35" s="34" t="s">
        <v>146</v>
      </c>
      <c r="D35" s="32" t="s">
        <v>140</v>
      </c>
      <c r="E35" s="35" t="s">
        <v>147</v>
      </c>
      <c r="F35" s="35" t="s">
        <v>148</v>
      </c>
      <c r="G35" s="35"/>
      <c r="H35" s="32" t="s">
        <v>128</v>
      </c>
      <c r="I35" s="32" t="s">
        <v>935</v>
      </c>
      <c r="J35" s="32" t="s">
        <v>335</v>
      </c>
      <c r="K35" s="32"/>
      <c r="L35" s="32"/>
      <c r="M35" s="32"/>
      <c r="N35" s="32"/>
      <c r="O35" s="32"/>
      <c r="P35" s="152"/>
      <c r="Q35" s="31"/>
      <c r="R35" s="31"/>
      <c r="S35" s="31"/>
      <c r="T35" s="153"/>
      <c r="U35" s="153"/>
      <c r="V35" s="153"/>
      <c r="W35" s="153"/>
    </row>
    <row r="36" spans="1:23" s="154" customFormat="1" ht="35.25" customHeight="1" x14ac:dyDescent="0.15">
      <c r="A36" s="151">
        <v>32</v>
      </c>
      <c r="B36" s="35" t="s">
        <v>149</v>
      </c>
      <c r="C36" s="34" t="s">
        <v>150</v>
      </c>
      <c r="D36" s="32" t="s">
        <v>151</v>
      </c>
      <c r="E36" s="35" t="s">
        <v>152</v>
      </c>
      <c r="F36" s="35" t="s">
        <v>153</v>
      </c>
      <c r="G36" s="35"/>
      <c r="H36" s="32" t="s">
        <v>154</v>
      </c>
      <c r="I36" s="32" t="s">
        <v>938</v>
      </c>
      <c r="J36" s="32" t="s">
        <v>335</v>
      </c>
      <c r="K36" s="32"/>
      <c r="L36" s="32"/>
      <c r="M36" s="32" t="s">
        <v>557</v>
      </c>
      <c r="N36" s="32" t="s">
        <v>565</v>
      </c>
      <c r="O36" s="32"/>
      <c r="P36" s="152"/>
      <c r="Q36" s="31"/>
      <c r="R36" s="31"/>
      <c r="S36" s="31"/>
      <c r="T36" s="153"/>
      <c r="U36" s="153"/>
      <c r="V36" s="153"/>
      <c r="W36" s="153"/>
    </row>
    <row r="37" spans="1:23" s="154" customFormat="1" ht="35.25" customHeight="1" x14ac:dyDescent="0.15">
      <c r="A37" s="151">
        <v>33</v>
      </c>
      <c r="B37" s="35" t="s">
        <v>149</v>
      </c>
      <c r="C37" s="34" t="s">
        <v>155</v>
      </c>
      <c r="D37" s="32" t="s">
        <v>14</v>
      </c>
      <c r="E37" s="35" t="s">
        <v>156</v>
      </c>
      <c r="F37" s="35" t="s">
        <v>157</v>
      </c>
      <c r="G37" s="35"/>
      <c r="H37" s="32" t="s">
        <v>158</v>
      </c>
      <c r="I37" s="32" t="s">
        <v>935</v>
      </c>
      <c r="J37" s="32" t="s">
        <v>335</v>
      </c>
      <c r="K37" s="32"/>
      <c r="L37" s="32"/>
      <c r="M37" s="32"/>
      <c r="N37" s="32"/>
      <c r="O37" s="32"/>
      <c r="P37" s="152"/>
      <c r="Q37" s="31"/>
      <c r="R37" s="31"/>
      <c r="S37" s="31"/>
      <c r="T37" s="153"/>
      <c r="U37" s="153"/>
      <c r="V37" s="153"/>
      <c r="W37" s="153"/>
    </row>
    <row r="38" spans="1:23" s="154" customFormat="1" ht="35.25" customHeight="1" x14ac:dyDescent="0.15">
      <c r="A38" s="104">
        <v>34</v>
      </c>
      <c r="B38" s="33" t="s">
        <v>159</v>
      </c>
      <c r="C38" s="30" t="s">
        <v>160</v>
      </c>
      <c r="D38" s="31" t="s">
        <v>14</v>
      </c>
      <c r="E38" s="33" t="s">
        <v>232</v>
      </c>
      <c r="F38" s="33" t="s">
        <v>161</v>
      </c>
      <c r="G38" s="33"/>
      <c r="H38" s="31" t="s">
        <v>66</v>
      </c>
      <c r="I38" s="32" t="s">
        <v>936</v>
      </c>
      <c r="J38" s="32" t="s">
        <v>335</v>
      </c>
      <c r="K38" s="32"/>
      <c r="L38" s="31"/>
      <c r="M38" s="31"/>
      <c r="N38" s="31"/>
      <c r="O38" s="31"/>
      <c r="P38" s="137"/>
      <c r="Q38" s="31"/>
      <c r="R38" s="31"/>
      <c r="S38" s="31"/>
      <c r="T38" s="153"/>
      <c r="U38" s="153"/>
      <c r="V38" s="153"/>
      <c r="W38" s="153"/>
    </row>
    <row r="39" spans="1:23" s="154" customFormat="1" ht="82.5" customHeight="1" x14ac:dyDescent="0.15">
      <c r="A39" s="151">
        <v>35</v>
      </c>
      <c r="B39" s="35" t="s">
        <v>162</v>
      </c>
      <c r="C39" s="34" t="s">
        <v>163</v>
      </c>
      <c r="D39" s="32" t="s">
        <v>164</v>
      </c>
      <c r="E39" s="35" t="s">
        <v>165</v>
      </c>
      <c r="F39" s="35" t="s">
        <v>167</v>
      </c>
      <c r="G39" s="35"/>
      <c r="H39" s="32" t="s">
        <v>166</v>
      </c>
      <c r="I39" s="32" t="s">
        <v>935</v>
      </c>
      <c r="J39" s="32" t="s">
        <v>335</v>
      </c>
      <c r="K39" s="32"/>
      <c r="L39" s="32"/>
      <c r="M39" s="32"/>
      <c r="N39" s="32"/>
      <c r="O39" s="32"/>
      <c r="P39" s="152"/>
      <c r="Q39" s="31"/>
      <c r="R39" s="31"/>
      <c r="S39" s="31"/>
      <c r="T39" s="153"/>
      <c r="U39" s="153"/>
      <c r="V39" s="153"/>
      <c r="W39" s="153"/>
    </row>
    <row r="40" spans="1:23" ht="35.25" customHeight="1" x14ac:dyDescent="0.15">
      <c r="A40" s="23">
        <v>36</v>
      </c>
      <c r="B40" s="18" t="s">
        <v>170</v>
      </c>
      <c r="C40" s="259" t="s">
        <v>168</v>
      </c>
      <c r="D40" s="260"/>
      <c r="E40" s="260"/>
      <c r="F40" s="261"/>
      <c r="G40" s="191"/>
      <c r="H40" s="25" t="s">
        <v>169</v>
      </c>
      <c r="I40" s="231" t="s">
        <v>941</v>
      </c>
      <c r="J40" s="25" t="s">
        <v>336</v>
      </c>
      <c r="K40" s="83"/>
      <c r="L40" s="25"/>
      <c r="M40" s="25"/>
      <c r="N40" s="25"/>
      <c r="O40" s="25"/>
      <c r="P40" s="24"/>
      <c r="Q40" s="15"/>
      <c r="R40" s="15"/>
      <c r="S40" s="15"/>
      <c r="T40" s="92"/>
      <c r="U40" s="92"/>
      <c r="V40" s="92"/>
      <c r="W40" s="92"/>
    </row>
    <row r="41" spans="1:23" ht="44.25" customHeight="1" x14ac:dyDescent="0.15">
      <c r="A41" s="23">
        <v>37</v>
      </c>
      <c r="B41" s="18" t="s">
        <v>170</v>
      </c>
      <c r="C41" s="19" t="s">
        <v>171</v>
      </c>
      <c r="D41" s="15" t="s">
        <v>14</v>
      </c>
      <c r="E41" s="18" t="s">
        <v>172</v>
      </c>
      <c r="F41" s="18" t="s">
        <v>173</v>
      </c>
      <c r="G41" s="18"/>
      <c r="H41" s="25" t="s">
        <v>169</v>
      </c>
      <c r="I41" s="231" t="s">
        <v>941</v>
      </c>
      <c r="J41" s="25"/>
      <c r="K41" s="83"/>
      <c r="L41" s="25"/>
      <c r="M41" s="25"/>
      <c r="N41" s="25"/>
      <c r="O41" s="25"/>
      <c r="P41" s="24"/>
      <c r="Q41" s="15"/>
      <c r="R41" s="15"/>
      <c r="S41" s="15"/>
      <c r="T41" s="92"/>
      <c r="U41" s="92"/>
      <c r="V41" s="92"/>
      <c r="W41" s="92"/>
    </row>
    <row r="42" spans="1:23" ht="70.5" customHeight="1" x14ac:dyDescent="0.15">
      <c r="A42" s="23">
        <v>38</v>
      </c>
      <c r="B42" s="18" t="s">
        <v>170</v>
      </c>
      <c r="C42" s="19" t="s">
        <v>174</v>
      </c>
      <c r="D42" s="21"/>
      <c r="E42" s="236" t="s">
        <v>175</v>
      </c>
      <c r="F42" s="237"/>
      <c r="G42" s="192"/>
      <c r="H42" s="26" t="s">
        <v>169</v>
      </c>
      <c r="I42" s="231" t="s">
        <v>941</v>
      </c>
      <c r="J42" s="64" t="s">
        <v>378</v>
      </c>
      <c r="K42" s="64"/>
      <c r="L42" s="21"/>
      <c r="M42" s="21" t="s">
        <v>557</v>
      </c>
      <c r="N42" s="64" t="s">
        <v>567</v>
      </c>
      <c r="O42" s="21"/>
      <c r="P42" s="24"/>
      <c r="Q42" s="15"/>
      <c r="R42" s="15"/>
      <c r="S42" s="15"/>
      <c r="T42" s="92"/>
      <c r="U42" s="92"/>
      <c r="V42" s="92"/>
      <c r="W42" s="92"/>
    </row>
    <row r="43" spans="1:23" ht="35.25" customHeight="1" x14ac:dyDescent="0.15">
      <c r="A43" s="23">
        <v>39</v>
      </c>
      <c r="B43" s="18" t="s">
        <v>170</v>
      </c>
      <c r="C43" s="9" t="s">
        <v>176</v>
      </c>
      <c r="D43" s="15" t="s">
        <v>177</v>
      </c>
      <c r="E43" s="12" t="s">
        <v>178</v>
      </c>
      <c r="F43" s="12" t="s">
        <v>179</v>
      </c>
      <c r="G43" s="18"/>
      <c r="H43" s="26" t="s">
        <v>169</v>
      </c>
      <c r="I43" s="231" t="s">
        <v>941</v>
      </c>
      <c r="J43" s="15"/>
      <c r="K43" s="15"/>
      <c r="L43" s="15"/>
      <c r="M43" s="15"/>
      <c r="N43" s="15"/>
      <c r="O43" s="15"/>
      <c r="P43" s="80"/>
      <c r="Q43" s="15"/>
      <c r="R43" s="15"/>
      <c r="S43" s="15"/>
      <c r="T43" s="92"/>
      <c r="U43" s="92"/>
      <c r="V43" s="92"/>
      <c r="W43" s="92"/>
    </row>
    <row r="44" spans="1:23" s="154" customFormat="1" ht="42.75" customHeight="1" x14ac:dyDescent="0.15">
      <c r="A44" s="151">
        <v>40</v>
      </c>
      <c r="B44" s="35" t="s">
        <v>170</v>
      </c>
      <c r="C44" s="30" t="s">
        <v>180</v>
      </c>
      <c r="D44" s="31" t="s">
        <v>181</v>
      </c>
      <c r="E44" s="33" t="s">
        <v>182</v>
      </c>
      <c r="F44" s="33" t="s">
        <v>183</v>
      </c>
      <c r="G44" s="35"/>
      <c r="H44" s="32" t="s">
        <v>169</v>
      </c>
      <c r="I44" s="32" t="s">
        <v>941</v>
      </c>
      <c r="J44" s="31" t="s">
        <v>335</v>
      </c>
      <c r="K44" s="31"/>
      <c r="L44" s="31"/>
      <c r="M44" s="31"/>
      <c r="N44" s="31"/>
      <c r="O44" s="31"/>
      <c r="P44" s="137"/>
      <c r="Q44" s="31"/>
      <c r="R44" s="31"/>
      <c r="S44" s="31"/>
      <c r="T44" s="153"/>
      <c r="U44" s="153"/>
      <c r="V44" s="153"/>
      <c r="W44" s="153"/>
    </row>
    <row r="45" spans="1:23" s="154" customFormat="1" ht="63" customHeight="1" x14ac:dyDescent="0.15">
      <c r="A45" s="160">
        <v>41</v>
      </c>
      <c r="B45" s="35" t="s">
        <v>170</v>
      </c>
      <c r="C45" s="30" t="s">
        <v>186</v>
      </c>
      <c r="D45" s="31" t="s">
        <v>181</v>
      </c>
      <c r="E45" s="33" t="s">
        <v>184</v>
      </c>
      <c r="F45" s="33" t="s">
        <v>185</v>
      </c>
      <c r="G45" s="35"/>
      <c r="H45" s="32" t="s">
        <v>169</v>
      </c>
      <c r="I45" s="32" t="s">
        <v>937</v>
      </c>
      <c r="J45" s="31" t="s">
        <v>248</v>
      </c>
      <c r="K45" s="31"/>
      <c r="L45" s="31"/>
      <c r="M45" s="31"/>
      <c r="N45" s="31"/>
      <c r="O45" s="31"/>
      <c r="P45" s="137"/>
      <c r="Q45" s="31"/>
      <c r="R45" s="31"/>
      <c r="S45" s="31"/>
      <c r="T45" s="153"/>
      <c r="U45" s="153"/>
      <c r="V45" s="153"/>
      <c r="W45" s="153"/>
    </row>
    <row r="46" spans="1:23" s="154" customFormat="1" ht="51.75" customHeight="1" x14ac:dyDescent="0.15">
      <c r="A46" s="104">
        <v>42</v>
      </c>
      <c r="B46" s="33" t="s">
        <v>187</v>
      </c>
      <c r="C46" s="30" t="s">
        <v>188</v>
      </c>
      <c r="D46" s="31" t="s">
        <v>189</v>
      </c>
      <c r="E46" s="33" t="s">
        <v>190</v>
      </c>
      <c r="F46" s="33" t="s">
        <v>192</v>
      </c>
      <c r="G46" s="35"/>
      <c r="H46" s="32" t="s">
        <v>191</v>
      </c>
      <c r="I46" s="32" t="s">
        <v>936</v>
      </c>
      <c r="J46" s="31" t="s">
        <v>243</v>
      </c>
      <c r="K46" s="31"/>
      <c r="L46" s="31"/>
      <c r="M46" s="31"/>
      <c r="N46" s="31"/>
      <c r="O46" s="31"/>
      <c r="P46" s="137"/>
      <c r="Q46" s="31"/>
      <c r="R46" s="31"/>
      <c r="S46" s="31"/>
      <c r="T46" s="153"/>
      <c r="U46" s="153"/>
      <c r="V46" s="153"/>
      <c r="W46" s="153"/>
    </row>
    <row r="47" spans="1:23" s="154" customFormat="1" ht="35.25" customHeight="1" x14ac:dyDescent="0.15">
      <c r="A47" s="104">
        <v>43</v>
      </c>
      <c r="B47" s="33" t="s">
        <v>193</v>
      </c>
      <c r="C47" s="30" t="s">
        <v>194</v>
      </c>
      <c r="D47" s="31" t="s">
        <v>195</v>
      </c>
      <c r="E47" s="33" t="s">
        <v>198</v>
      </c>
      <c r="F47" s="33" t="s">
        <v>196</v>
      </c>
      <c r="G47" s="35"/>
      <c r="H47" s="32" t="s">
        <v>197</v>
      </c>
      <c r="I47" s="32" t="s">
        <v>935</v>
      </c>
      <c r="J47" s="31" t="s">
        <v>243</v>
      </c>
      <c r="K47" s="31"/>
      <c r="L47" s="31"/>
      <c r="M47" s="31"/>
      <c r="N47" s="31"/>
      <c r="O47" s="31"/>
      <c r="P47" s="137"/>
      <c r="Q47" s="31"/>
      <c r="R47" s="31"/>
      <c r="S47" s="31"/>
      <c r="T47" s="153"/>
      <c r="U47" s="153"/>
      <c r="V47" s="153"/>
      <c r="W47" s="153"/>
    </row>
    <row r="48" spans="1:23" s="148" customFormat="1" ht="35.25" customHeight="1" x14ac:dyDescent="0.15">
      <c r="A48" s="166">
        <v>44</v>
      </c>
      <c r="B48" s="164" t="s">
        <v>193</v>
      </c>
      <c r="C48" s="162" t="s">
        <v>194</v>
      </c>
      <c r="D48" s="163" t="s">
        <v>195</v>
      </c>
      <c r="E48" s="164" t="s">
        <v>199</v>
      </c>
      <c r="F48" s="164" t="s">
        <v>196</v>
      </c>
      <c r="G48" s="172"/>
      <c r="H48" s="165" t="s">
        <v>197</v>
      </c>
      <c r="I48" s="165" t="s">
        <v>937</v>
      </c>
      <c r="J48" s="147" t="s">
        <v>242</v>
      </c>
      <c r="K48" s="150">
        <v>0.1</v>
      </c>
      <c r="L48" s="150">
        <v>0.1</v>
      </c>
      <c r="M48" s="129" t="s">
        <v>557</v>
      </c>
      <c r="N48" s="129" t="s">
        <v>564</v>
      </c>
      <c r="O48" s="129"/>
      <c r="P48" s="149"/>
      <c r="Q48" s="129"/>
      <c r="R48" s="129"/>
      <c r="S48" s="129"/>
      <c r="T48" s="150">
        <v>9.15</v>
      </c>
      <c r="U48" s="150" t="s">
        <v>585</v>
      </c>
      <c r="V48" s="150"/>
      <c r="W48" s="150" t="s">
        <v>584</v>
      </c>
    </row>
    <row r="49" spans="1:23" ht="35.25" customHeight="1" x14ac:dyDescent="0.15">
      <c r="A49" s="166">
        <v>45</v>
      </c>
      <c r="B49" s="164" t="s">
        <v>202</v>
      </c>
      <c r="C49" s="162" t="s">
        <v>200</v>
      </c>
      <c r="D49" s="31"/>
      <c r="E49" s="247" t="s">
        <v>201</v>
      </c>
      <c r="F49" s="249"/>
      <c r="G49" s="193"/>
      <c r="H49" s="32" t="s">
        <v>169</v>
      </c>
      <c r="I49" s="32" t="s">
        <v>941</v>
      </c>
      <c r="J49" s="31" t="s">
        <v>241</v>
      </c>
      <c r="K49" s="31"/>
      <c r="L49" s="15"/>
      <c r="M49" s="15"/>
      <c r="N49" s="15"/>
      <c r="O49" s="15"/>
      <c r="P49" s="80"/>
      <c r="Q49" s="15"/>
      <c r="R49" s="15"/>
      <c r="S49" s="15"/>
      <c r="T49" s="92"/>
      <c r="U49" s="92"/>
      <c r="V49" s="92"/>
      <c r="W49" s="92"/>
    </row>
    <row r="50" spans="1:23" ht="35.25" customHeight="1" x14ac:dyDescent="0.15">
      <c r="A50" s="166">
        <v>46</v>
      </c>
      <c r="B50" s="164" t="s">
        <v>202</v>
      </c>
      <c r="C50" s="162" t="s">
        <v>200</v>
      </c>
      <c r="D50" s="31"/>
      <c r="E50" s="33" t="s">
        <v>203</v>
      </c>
      <c r="F50" s="33" t="s">
        <v>204</v>
      </c>
      <c r="G50" s="35"/>
      <c r="H50" s="32" t="s">
        <v>169</v>
      </c>
      <c r="I50" s="32" t="s">
        <v>941</v>
      </c>
      <c r="J50" s="31" t="s">
        <v>241</v>
      </c>
      <c r="K50" s="31"/>
      <c r="L50" s="15"/>
      <c r="M50" s="15"/>
      <c r="N50" s="15"/>
      <c r="O50" s="15"/>
      <c r="P50" s="80"/>
      <c r="Q50" s="15"/>
      <c r="R50" s="15"/>
      <c r="S50" s="15"/>
      <c r="T50" s="92"/>
      <c r="U50" s="92"/>
      <c r="V50" s="92"/>
      <c r="W50" s="92"/>
    </row>
    <row r="51" spans="1:23" s="72" customFormat="1" ht="60.75" customHeight="1" x14ac:dyDescent="0.15">
      <c r="A51" s="166">
        <v>47</v>
      </c>
      <c r="B51" s="164" t="s">
        <v>202</v>
      </c>
      <c r="C51" s="162" t="s">
        <v>206</v>
      </c>
      <c r="D51" s="250" t="s">
        <v>207</v>
      </c>
      <c r="E51" s="251"/>
      <c r="F51" s="252"/>
      <c r="G51" s="136"/>
      <c r="H51" s="70" t="s">
        <v>169</v>
      </c>
      <c r="I51" s="70" t="s">
        <v>937</v>
      </c>
      <c r="J51" s="75" t="s">
        <v>242</v>
      </c>
      <c r="K51" s="93">
        <v>0.2</v>
      </c>
      <c r="L51" s="93">
        <v>0.2</v>
      </c>
      <c r="M51" s="76"/>
      <c r="N51" s="76"/>
      <c r="O51" s="76"/>
      <c r="P51" s="86"/>
      <c r="Q51" s="76"/>
      <c r="R51" s="76"/>
      <c r="S51" s="76"/>
      <c r="T51" s="93">
        <v>9.15</v>
      </c>
      <c r="U51" s="93" t="s">
        <v>586</v>
      </c>
      <c r="V51" s="93"/>
      <c r="W51" s="93" t="s">
        <v>584</v>
      </c>
    </row>
    <row r="52" spans="1:23" ht="58.5" customHeight="1" x14ac:dyDescent="0.15">
      <c r="A52" s="166">
        <v>48</v>
      </c>
      <c r="B52" s="164" t="s">
        <v>202</v>
      </c>
      <c r="C52" s="162" t="s">
        <v>205</v>
      </c>
      <c r="D52" s="247" t="s">
        <v>208</v>
      </c>
      <c r="E52" s="248"/>
      <c r="F52" s="249"/>
      <c r="G52" s="193"/>
      <c r="H52" s="32" t="s">
        <v>169</v>
      </c>
      <c r="I52" s="32" t="s">
        <v>937</v>
      </c>
      <c r="J52" s="31" t="s">
        <v>247</v>
      </c>
      <c r="K52" s="31"/>
      <c r="L52" s="15"/>
      <c r="M52" s="15"/>
      <c r="N52" s="15"/>
      <c r="O52" s="15"/>
      <c r="P52" s="80"/>
      <c r="Q52" s="15"/>
      <c r="R52" s="15"/>
      <c r="S52" s="15"/>
      <c r="T52" s="92"/>
      <c r="U52" s="92"/>
      <c r="V52" s="92"/>
      <c r="W52" s="92"/>
    </row>
    <row r="53" spans="1:23" ht="50.25" customHeight="1" x14ac:dyDescent="0.15">
      <c r="A53" s="166">
        <v>49</v>
      </c>
      <c r="B53" s="164" t="s">
        <v>202</v>
      </c>
      <c r="C53" s="162" t="s">
        <v>209</v>
      </c>
      <c r="D53" s="15" t="s">
        <v>14</v>
      </c>
      <c r="E53" s="236" t="s">
        <v>210</v>
      </c>
      <c r="F53" s="237"/>
      <c r="G53" s="192"/>
      <c r="H53" s="27" t="s">
        <v>169</v>
      </c>
      <c r="I53" s="231" t="s">
        <v>936</v>
      </c>
      <c r="J53" s="15"/>
      <c r="K53" s="15"/>
      <c r="L53" s="15"/>
      <c r="M53" s="15"/>
      <c r="N53" s="15"/>
      <c r="O53" s="15"/>
      <c r="P53" s="80"/>
      <c r="Q53" s="15"/>
      <c r="R53" s="15"/>
      <c r="S53" s="15"/>
      <c r="T53" s="92"/>
      <c r="U53" s="92"/>
      <c r="V53" s="92"/>
      <c r="W53" s="92"/>
    </row>
    <row r="54" spans="1:23" ht="35.25" customHeight="1" x14ac:dyDescent="0.15">
      <c r="A54" s="166">
        <v>50</v>
      </c>
      <c r="B54" s="164" t="s">
        <v>202</v>
      </c>
      <c r="C54" s="162" t="s">
        <v>211</v>
      </c>
      <c r="D54" s="31" t="s">
        <v>114</v>
      </c>
      <c r="E54" s="247" t="s">
        <v>212</v>
      </c>
      <c r="F54" s="249"/>
      <c r="G54" s="193"/>
      <c r="H54" s="32" t="s">
        <v>169</v>
      </c>
      <c r="I54" s="32" t="s">
        <v>937</v>
      </c>
      <c r="J54" s="31" t="s">
        <v>243</v>
      </c>
      <c r="K54" s="31"/>
      <c r="L54" s="15"/>
      <c r="M54" s="15"/>
      <c r="N54" s="15"/>
      <c r="O54" s="15"/>
      <c r="P54" s="80"/>
      <c r="Q54" s="15"/>
      <c r="R54" s="15"/>
      <c r="S54" s="15"/>
      <c r="T54" s="92"/>
      <c r="U54" s="92"/>
      <c r="V54" s="92"/>
      <c r="W54" s="92"/>
    </row>
    <row r="55" spans="1:23" s="169" customFormat="1" ht="35.25" customHeight="1" x14ac:dyDescent="0.15">
      <c r="A55" s="166">
        <v>51</v>
      </c>
      <c r="B55" s="164" t="s">
        <v>213</v>
      </c>
      <c r="C55" s="162" t="s">
        <v>214</v>
      </c>
      <c r="D55" s="163" t="s">
        <v>215</v>
      </c>
      <c r="E55" s="164" t="s">
        <v>216</v>
      </c>
      <c r="F55" s="164" t="s">
        <v>246</v>
      </c>
      <c r="G55" s="172"/>
      <c r="H55" s="165" t="s">
        <v>217</v>
      </c>
      <c r="I55" s="165" t="s">
        <v>936</v>
      </c>
      <c r="J55" s="163" t="s">
        <v>242</v>
      </c>
      <c r="K55" s="167">
        <v>0.2</v>
      </c>
      <c r="L55" s="167"/>
      <c r="M55" s="163"/>
      <c r="N55" s="167" t="s">
        <v>365</v>
      </c>
      <c r="O55" s="163"/>
      <c r="P55" s="168"/>
      <c r="Q55" s="163"/>
      <c r="R55" s="163"/>
      <c r="S55" s="163"/>
      <c r="T55" s="167">
        <v>9.15</v>
      </c>
      <c r="U55" s="167" t="s">
        <v>585</v>
      </c>
      <c r="V55" s="167"/>
      <c r="W55" s="167" t="s">
        <v>584</v>
      </c>
    </row>
    <row r="56" spans="1:23" s="169" customFormat="1" ht="66" customHeight="1" x14ac:dyDescent="0.15">
      <c r="A56" s="166">
        <v>52</v>
      </c>
      <c r="B56" s="164" t="s">
        <v>218</v>
      </c>
      <c r="C56" s="162" t="s">
        <v>219</v>
      </c>
      <c r="D56" s="163" t="s">
        <v>215</v>
      </c>
      <c r="E56" s="164" t="s">
        <v>221</v>
      </c>
      <c r="F56" s="164" t="s">
        <v>220</v>
      </c>
      <c r="G56" s="172"/>
      <c r="H56" s="165" t="s">
        <v>52</v>
      </c>
      <c r="I56" s="165" t="s">
        <v>936</v>
      </c>
      <c r="J56" s="163" t="s">
        <v>242</v>
      </c>
      <c r="K56" s="167">
        <v>0.2</v>
      </c>
      <c r="L56" s="163"/>
      <c r="M56" s="163"/>
      <c r="N56" s="170" t="s">
        <v>365</v>
      </c>
      <c r="O56" s="163"/>
      <c r="P56" s="168"/>
      <c r="Q56" s="163"/>
      <c r="R56" s="163"/>
      <c r="S56" s="163"/>
      <c r="T56" s="167">
        <v>9.15</v>
      </c>
      <c r="U56" s="167" t="s">
        <v>585</v>
      </c>
      <c r="V56" s="170"/>
      <c r="W56" s="167" t="s">
        <v>584</v>
      </c>
    </row>
    <row r="57" spans="1:23" s="154" customFormat="1" ht="35.25" customHeight="1" x14ac:dyDescent="0.15">
      <c r="A57" s="171">
        <v>53</v>
      </c>
      <c r="B57" s="35" t="s">
        <v>222</v>
      </c>
      <c r="C57" s="34" t="s">
        <v>223</v>
      </c>
      <c r="D57" s="32" t="s">
        <v>224</v>
      </c>
      <c r="E57" s="35" t="s">
        <v>225</v>
      </c>
      <c r="F57" s="35" t="s">
        <v>226</v>
      </c>
      <c r="G57" s="35"/>
      <c r="H57" s="32" t="s">
        <v>227</v>
      </c>
      <c r="I57" s="32" t="s">
        <v>936</v>
      </c>
      <c r="J57" s="31" t="s">
        <v>243</v>
      </c>
      <c r="K57" s="31"/>
      <c r="L57" s="31"/>
      <c r="M57" s="31"/>
      <c r="N57" s="31"/>
      <c r="O57" s="31"/>
      <c r="P57" s="137"/>
      <c r="Q57" s="31"/>
      <c r="R57" s="31"/>
      <c r="S57" s="31"/>
      <c r="T57" s="153"/>
      <c r="U57" s="153"/>
      <c r="V57" s="153"/>
      <c r="W57" s="153"/>
    </row>
    <row r="58" spans="1:23" s="154" customFormat="1" ht="27" x14ac:dyDescent="0.15">
      <c r="A58" s="104">
        <v>54</v>
      </c>
      <c r="B58" s="33" t="s">
        <v>228</v>
      </c>
      <c r="C58" s="30" t="s">
        <v>229</v>
      </c>
      <c r="D58" s="31" t="s">
        <v>230</v>
      </c>
      <c r="E58" s="33" t="s">
        <v>233</v>
      </c>
      <c r="F58" s="33" t="s">
        <v>231</v>
      </c>
      <c r="G58" s="33"/>
      <c r="H58" s="31" t="s">
        <v>234</v>
      </c>
      <c r="I58" s="132" t="s">
        <v>935</v>
      </c>
      <c r="J58" s="36" t="s">
        <v>244</v>
      </c>
      <c r="K58" s="31"/>
      <c r="L58" s="31"/>
      <c r="M58" s="31"/>
      <c r="N58" s="31"/>
      <c r="O58" s="31"/>
      <c r="P58" s="36"/>
      <c r="Q58" s="31"/>
      <c r="R58" s="31"/>
      <c r="S58" s="31"/>
      <c r="T58" s="153"/>
      <c r="U58" s="153"/>
      <c r="V58" s="153"/>
      <c r="W58" s="153"/>
    </row>
    <row r="59" spans="1:23" s="154" customFormat="1" ht="31.5" customHeight="1" x14ac:dyDescent="0.15">
      <c r="A59" s="104">
        <v>55</v>
      </c>
      <c r="B59" s="33" t="s">
        <v>236</v>
      </c>
      <c r="C59" s="30" t="s">
        <v>235</v>
      </c>
      <c r="D59" s="31" t="s">
        <v>237</v>
      </c>
      <c r="E59" s="33" t="s">
        <v>238</v>
      </c>
      <c r="F59" s="33" t="s">
        <v>239</v>
      </c>
      <c r="G59" s="33"/>
      <c r="H59" s="31" t="s">
        <v>240</v>
      </c>
      <c r="I59" s="230" t="s">
        <v>935</v>
      </c>
      <c r="J59" s="137" t="s">
        <v>245</v>
      </c>
      <c r="K59" s="31"/>
      <c r="L59" s="31"/>
      <c r="M59" s="31"/>
      <c r="N59" s="31"/>
      <c r="O59" s="31"/>
      <c r="P59" s="36"/>
      <c r="Q59" s="31"/>
      <c r="R59" s="31"/>
      <c r="S59" s="31"/>
      <c r="T59" s="153"/>
      <c r="U59" s="153"/>
      <c r="V59" s="153"/>
      <c r="W59" s="153"/>
    </row>
    <row r="60" spans="1:23" s="169" customFormat="1" ht="35.25" customHeight="1" x14ac:dyDescent="0.15">
      <c r="A60" s="166">
        <v>56</v>
      </c>
      <c r="B60" s="172" t="s">
        <v>236</v>
      </c>
      <c r="C60" s="173" t="s">
        <v>200</v>
      </c>
      <c r="D60" s="165"/>
      <c r="E60" s="245" t="s">
        <v>249</v>
      </c>
      <c r="F60" s="246"/>
      <c r="G60" s="194"/>
      <c r="H60" s="165" t="s">
        <v>169</v>
      </c>
      <c r="I60" s="165" t="s">
        <v>941</v>
      </c>
      <c r="J60" s="163"/>
      <c r="K60" s="167">
        <v>0.4</v>
      </c>
      <c r="L60" s="167">
        <v>0.4</v>
      </c>
      <c r="M60" s="163"/>
      <c r="N60" s="163"/>
      <c r="O60" s="163"/>
      <c r="P60" s="168"/>
      <c r="Q60" s="163"/>
      <c r="R60" s="163"/>
      <c r="S60" s="163"/>
      <c r="T60" s="167">
        <v>9.15</v>
      </c>
      <c r="U60" s="167" t="s">
        <v>585</v>
      </c>
      <c r="V60" s="167"/>
      <c r="W60" s="167" t="s">
        <v>584</v>
      </c>
    </row>
    <row r="61" spans="1:23" s="169" customFormat="1" ht="35.25" customHeight="1" x14ac:dyDescent="0.15">
      <c r="A61" s="166">
        <v>57</v>
      </c>
      <c r="B61" s="172" t="s">
        <v>236</v>
      </c>
      <c r="C61" s="173" t="s">
        <v>250</v>
      </c>
      <c r="D61" s="165"/>
      <c r="E61" s="245" t="s">
        <v>251</v>
      </c>
      <c r="F61" s="246"/>
      <c r="G61" s="194"/>
      <c r="H61" s="165" t="s">
        <v>169</v>
      </c>
      <c r="I61" s="165" t="s">
        <v>937</v>
      </c>
      <c r="J61" s="163"/>
      <c r="K61" s="167">
        <v>0.2</v>
      </c>
      <c r="L61" s="167">
        <v>0.2</v>
      </c>
      <c r="M61" s="163"/>
      <c r="N61" s="163"/>
      <c r="O61" s="163"/>
      <c r="P61" s="168"/>
      <c r="Q61" s="163"/>
      <c r="R61" s="163"/>
      <c r="S61" s="163"/>
      <c r="T61" s="167">
        <v>9.15</v>
      </c>
      <c r="U61" s="167" t="s">
        <v>586</v>
      </c>
      <c r="V61" s="174" t="s">
        <v>587</v>
      </c>
      <c r="W61" s="167" t="s">
        <v>584</v>
      </c>
    </row>
    <row r="62" spans="1:23" s="72" customFormat="1" ht="35.25" customHeight="1" x14ac:dyDescent="0.15">
      <c r="A62" s="73">
        <v>58</v>
      </c>
      <c r="B62" s="68" t="s">
        <v>236</v>
      </c>
      <c r="C62" s="74" t="s">
        <v>211</v>
      </c>
      <c r="D62" s="70"/>
      <c r="E62" s="250" t="s">
        <v>361</v>
      </c>
      <c r="F62" s="252"/>
      <c r="G62" s="136"/>
      <c r="H62" s="70" t="s">
        <v>169</v>
      </c>
      <c r="I62" s="70" t="s">
        <v>941</v>
      </c>
      <c r="J62" s="75" t="s">
        <v>337</v>
      </c>
      <c r="K62" s="93">
        <v>0.1</v>
      </c>
      <c r="L62" s="93">
        <v>0.1</v>
      </c>
      <c r="M62" s="76" t="s">
        <v>557</v>
      </c>
      <c r="N62" s="75" t="s">
        <v>566</v>
      </c>
      <c r="O62" s="76"/>
      <c r="P62" s="86"/>
      <c r="Q62" s="76"/>
      <c r="R62" s="76"/>
      <c r="S62" s="76"/>
      <c r="T62" s="93">
        <v>9.15</v>
      </c>
      <c r="U62" s="93" t="s">
        <v>586</v>
      </c>
      <c r="V62" s="93"/>
      <c r="W62" s="93" t="s">
        <v>584</v>
      </c>
    </row>
    <row r="63" spans="1:23" ht="35.25" customHeight="1" x14ac:dyDescent="0.15">
      <c r="A63" s="22">
        <v>59</v>
      </c>
      <c r="B63" s="37" t="s">
        <v>236</v>
      </c>
      <c r="C63" s="34" t="s">
        <v>252</v>
      </c>
      <c r="D63" s="32"/>
      <c r="E63" s="262" t="s">
        <v>333</v>
      </c>
      <c r="F63" s="263"/>
      <c r="G63" s="195"/>
      <c r="H63" s="32" t="s">
        <v>169</v>
      </c>
      <c r="I63" s="32" t="s">
        <v>937</v>
      </c>
      <c r="J63" s="29" t="s">
        <v>338</v>
      </c>
      <c r="K63" s="92">
        <v>1</v>
      </c>
      <c r="L63" s="15"/>
      <c r="M63" s="15" t="s">
        <v>557</v>
      </c>
      <c r="N63" s="29" t="s">
        <v>558</v>
      </c>
      <c r="O63" s="15"/>
      <c r="P63" s="80"/>
      <c r="Q63" s="15"/>
      <c r="R63" s="15"/>
      <c r="S63" s="15"/>
      <c r="T63" s="92"/>
      <c r="U63" s="92"/>
      <c r="V63" s="92"/>
      <c r="W63" s="92"/>
    </row>
    <row r="64" spans="1:23" s="169" customFormat="1" ht="45.75" customHeight="1" x14ac:dyDescent="0.15">
      <c r="A64" s="166">
        <v>60</v>
      </c>
      <c r="B64" s="172" t="s">
        <v>236</v>
      </c>
      <c r="C64" s="162" t="s">
        <v>253</v>
      </c>
      <c r="D64" s="163"/>
      <c r="E64" s="245" t="s">
        <v>254</v>
      </c>
      <c r="F64" s="246"/>
      <c r="G64" s="182"/>
      <c r="H64" s="163" t="s">
        <v>255</v>
      </c>
      <c r="I64" s="163" t="s">
        <v>937</v>
      </c>
      <c r="J64" s="163"/>
      <c r="K64" s="167">
        <v>0.3</v>
      </c>
      <c r="L64" s="167"/>
      <c r="M64" s="176"/>
      <c r="N64" s="176" t="s">
        <v>572</v>
      </c>
      <c r="O64" s="163"/>
      <c r="P64" s="168"/>
      <c r="Q64" s="163"/>
      <c r="R64" s="163"/>
      <c r="S64" s="163"/>
      <c r="T64" s="167">
        <v>9.15</v>
      </c>
      <c r="U64" s="167" t="s">
        <v>569</v>
      </c>
      <c r="V64" s="176"/>
      <c r="W64" s="167" t="s">
        <v>573</v>
      </c>
    </row>
    <row r="65" spans="1:23" s="72" customFormat="1" ht="43.5" customHeight="1" x14ac:dyDescent="0.15">
      <c r="A65" s="73">
        <v>61</v>
      </c>
      <c r="B65" s="68" t="s">
        <v>256</v>
      </c>
      <c r="C65" s="69" t="s">
        <v>257</v>
      </c>
      <c r="D65" s="70" t="s">
        <v>258</v>
      </c>
      <c r="E65" s="257" t="s">
        <v>334</v>
      </c>
      <c r="F65" s="258"/>
      <c r="G65" s="136"/>
      <c r="H65" s="70" t="s">
        <v>255</v>
      </c>
      <c r="I65" s="70" t="s">
        <v>935</v>
      </c>
      <c r="J65" s="70"/>
      <c r="K65" s="93">
        <v>0.2</v>
      </c>
      <c r="L65" s="93"/>
      <c r="M65" s="93"/>
      <c r="N65" s="93" t="s">
        <v>364</v>
      </c>
      <c r="O65" s="76"/>
      <c r="P65" s="91"/>
      <c r="Q65" s="76"/>
      <c r="R65" s="76"/>
      <c r="S65" s="76"/>
      <c r="T65" s="93">
        <v>9.15</v>
      </c>
      <c r="U65" s="93" t="s">
        <v>586</v>
      </c>
      <c r="V65" s="93"/>
      <c r="W65" s="93" t="s">
        <v>584</v>
      </c>
    </row>
    <row r="66" spans="1:23" ht="43.5" customHeight="1" x14ac:dyDescent="0.15">
      <c r="A66" s="65">
        <v>62</v>
      </c>
      <c r="B66" s="37" t="s">
        <v>342</v>
      </c>
      <c r="C66" s="66" t="s">
        <v>360</v>
      </c>
      <c r="D66" s="32" t="s">
        <v>343</v>
      </c>
      <c r="E66" s="31" t="s">
        <v>344</v>
      </c>
      <c r="F66" s="31" t="s">
        <v>345</v>
      </c>
      <c r="G66" s="32"/>
      <c r="H66" s="32" t="s">
        <v>346</v>
      </c>
      <c r="I66" s="32" t="s">
        <v>935</v>
      </c>
      <c r="J66" s="92" t="s">
        <v>362</v>
      </c>
      <c r="K66" s="93"/>
      <c r="L66" s="15"/>
      <c r="M66" s="15"/>
      <c r="N66" s="15"/>
      <c r="O66" s="15"/>
      <c r="P66" s="24"/>
      <c r="Q66" s="15"/>
      <c r="R66" s="15"/>
      <c r="S66" s="15"/>
      <c r="T66" s="92"/>
      <c r="U66" s="92"/>
      <c r="V66" s="92"/>
      <c r="W66" s="92"/>
    </row>
    <row r="67" spans="1:23" s="169" customFormat="1" ht="43.5" customHeight="1" x14ac:dyDescent="0.15">
      <c r="A67" s="178">
        <v>63</v>
      </c>
      <c r="B67" s="172" t="s">
        <v>342</v>
      </c>
      <c r="C67" s="177" t="s">
        <v>347</v>
      </c>
      <c r="D67" s="165" t="s">
        <v>343</v>
      </c>
      <c r="E67" s="163" t="s">
        <v>348</v>
      </c>
      <c r="F67" s="163" t="s">
        <v>142</v>
      </c>
      <c r="G67" s="165"/>
      <c r="H67" s="165" t="s">
        <v>346</v>
      </c>
      <c r="I67" s="165" t="s">
        <v>936</v>
      </c>
      <c r="J67" s="165"/>
      <c r="K67" s="167">
        <v>0.2</v>
      </c>
      <c r="L67" s="163"/>
      <c r="M67" s="163"/>
      <c r="N67" s="167" t="s">
        <v>363</v>
      </c>
      <c r="O67" s="163"/>
      <c r="P67" s="179"/>
      <c r="Q67" s="163"/>
      <c r="R67" s="163"/>
      <c r="S67" s="163"/>
      <c r="T67" s="167">
        <v>9.15</v>
      </c>
      <c r="U67" s="167" t="s">
        <v>585</v>
      </c>
      <c r="V67" s="167"/>
      <c r="W67" s="167" t="s">
        <v>584</v>
      </c>
    </row>
    <row r="68" spans="1:23" s="169" customFormat="1" ht="43.5" customHeight="1" x14ac:dyDescent="0.15">
      <c r="A68" s="178">
        <v>64</v>
      </c>
      <c r="B68" s="172" t="s">
        <v>342</v>
      </c>
      <c r="C68" s="177" t="s">
        <v>349</v>
      </c>
      <c r="D68" s="165" t="s">
        <v>343</v>
      </c>
      <c r="E68" s="163" t="s">
        <v>350</v>
      </c>
      <c r="F68" s="163" t="s">
        <v>351</v>
      </c>
      <c r="G68" s="165"/>
      <c r="H68" s="165" t="s">
        <v>346</v>
      </c>
      <c r="I68" s="165" t="s">
        <v>936</v>
      </c>
      <c r="J68" s="165"/>
      <c r="K68" s="167">
        <v>0.1</v>
      </c>
      <c r="L68" s="163"/>
      <c r="M68" s="163"/>
      <c r="N68" s="167">
        <v>0.1</v>
      </c>
      <c r="O68" s="163"/>
      <c r="P68" s="179"/>
      <c r="Q68" s="163"/>
      <c r="R68" s="163"/>
      <c r="S68" s="163"/>
      <c r="T68" s="167">
        <v>9.15</v>
      </c>
      <c r="U68" s="167" t="s">
        <v>585</v>
      </c>
      <c r="V68" s="167"/>
      <c r="W68" s="167" t="s">
        <v>584</v>
      </c>
    </row>
    <row r="69" spans="1:23" s="169" customFormat="1" ht="43.5" customHeight="1" x14ac:dyDescent="0.15">
      <c r="A69" s="178">
        <v>65</v>
      </c>
      <c r="B69" s="172" t="s">
        <v>342</v>
      </c>
      <c r="C69" s="177" t="s">
        <v>352</v>
      </c>
      <c r="D69" s="165" t="s">
        <v>343</v>
      </c>
      <c r="E69" s="163" t="s">
        <v>353</v>
      </c>
      <c r="F69" s="163" t="s">
        <v>354</v>
      </c>
      <c r="G69" s="165"/>
      <c r="H69" s="165" t="s">
        <v>346</v>
      </c>
      <c r="I69" s="165" t="s">
        <v>935</v>
      </c>
      <c r="J69" s="165"/>
      <c r="K69" s="167">
        <v>0.1</v>
      </c>
      <c r="L69" s="163"/>
      <c r="M69" s="163"/>
      <c r="N69" s="167">
        <v>0.1</v>
      </c>
      <c r="O69" s="163"/>
      <c r="P69" s="179"/>
      <c r="Q69" s="163"/>
      <c r="R69" s="163"/>
      <c r="S69" s="163"/>
      <c r="T69" s="167">
        <v>9.15</v>
      </c>
      <c r="U69" s="167" t="s">
        <v>582</v>
      </c>
      <c r="V69" s="167"/>
      <c r="W69" s="167" t="s">
        <v>583</v>
      </c>
    </row>
    <row r="70" spans="1:23" s="169" customFormat="1" ht="43.5" customHeight="1" x14ac:dyDescent="0.15">
      <c r="A70" s="178">
        <v>66</v>
      </c>
      <c r="B70" s="172" t="s">
        <v>342</v>
      </c>
      <c r="C70" s="177" t="s">
        <v>357</v>
      </c>
      <c r="D70" s="165" t="s">
        <v>343</v>
      </c>
      <c r="E70" s="163" t="s">
        <v>358</v>
      </c>
      <c r="F70" s="163" t="s">
        <v>359</v>
      </c>
      <c r="G70" s="165"/>
      <c r="H70" s="165" t="s">
        <v>346</v>
      </c>
      <c r="I70" s="165" t="s">
        <v>936</v>
      </c>
      <c r="J70" s="165"/>
      <c r="K70" s="167">
        <v>0.1</v>
      </c>
      <c r="L70" s="163"/>
      <c r="M70" s="163"/>
      <c r="N70" s="176" t="s">
        <v>477</v>
      </c>
      <c r="O70" s="163"/>
      <c r="P70" s="179"/>
      <c r="Q70" s="163"/>
      <c r="R70" s="163"/>
      <c r="S70" s="163"/>
      <c r="T70" s="167">
        <v>9.15</v>
      </c>
      <c r="U70" s="167" t="s">
        <v>582</v>
      </c>
      <c r="V70" s="176"/>
      <c r="W70" s="167" t="s">
        <v>583</v>
      </c>
    </row>
    <row r="71" spans="1:23" s="169" customFormat="1" ht="96.75" customHeight="1" x14ac:dyDescent="0.15">
      <c r="A71" s="178">
        <v>68</v>
      </c>
      <c r="B71" s="172" t="s">
        <v>382</v>
      </c>
      <c r="C71" s="177" t="s">
        <v>383</v>
      </c>
      <c r="D71" s="165" t="s">
        <v>384</v>
      </c>
      <c r="E71" s="163" t="s">
        <v>385</v>
      </c>
      <c r="F71" s="163" t="s">
        <v>386</v>
      </c>
      <c r="G71" s="165"/>
      <c r="H71" s="165" t="s">
        <v>387</v>
      </c>
      <c r="I71" s="165" t="s">
        <v>936</v>
      </c>
      <c r="J71" s="163" t="s">
        <v>405</v>
      </c>
      <c r="K71" s="165"/>
      <c r="L71" s="165">
        <v>9.1199999999999992</v>
      </c>
      <c r="M71" s="165">
        <v>9.1199999999999992</v>
      </c>
      <c r="N71" s="165" t="s">
        <v>413</v>
      </c>
      <c r="O71" s="165"/>
      <c r="P71" s="179" t="s">
        <v>411</v>
      </c>
      <c r="Q71" s="163"/>
      <c r="R71" s="163"/>
      <c r="S71" s="163"/>
      <c r="T71" s="167">
        <v>9.15</v>
      </c>
      <c r="U71" s="167" t="s">
        <v>582</v>
      </c>
      <c r="V71" s="167"/>
      <c r="W71" s="167" t="s">
        <v>583</v>
      </c>
    </row>
    <row r="72" spans="1:23" s="169" customFormat="1" ht="95.25" customHeight="1" x14ac:dyDescent="0.15">
      <c r="A72" s="178">
        <v>69</v>
      </c>
      <c r="B72" s="164" t="s">
        <v>382</v>
      </c>
      <c r="C72" s="162" t="s">
        <v>388</v>
      </c>
      <c r="D72" s="163" t="s">
        <v>384</v>
      </c>
      <c r="E72" s="163" t="s">
        <v>389</v>
      </c>
      <c r="F72" s="163" t="s">
        <v>390</v>
      </c>
      <c r="G72" s="163"/>
      <c r="H72" s="163" t="s">
        <v>387</v>
      </c>
      <c r="I72" s="163" t="s">
        <v>936</v>
      </c>
      <c r="J72" s="163" t="s">
        <v>405</v>
      </c>
      <c r="K72" s="165"/>
      <c r="L72" s="165">
        <v>9.1199999999999992</v>
      </c>
      <c r="M72" s="165">
        <v>9.1199999999999992</v>
      </c>
      <c r="N72" s="165" t="s">
        <v>412</v>
      </c>
      <c r="O72" s="165"/>
      <c r="P72" s="179" t="s">
        <v>411</v>
      </c>
      <c r="Q72" s="163"/>
      <c r="R72" s="163"/>
      <c r="S72" s="163"/>
      <c r="T72" s="167">
        <v>9.15</v>
      </c>
      <c r="U72" s="167" t="s">
        <v>582</v>
      </c>
      <c r="V72" s="167"/>
      <c r="W72" s="167" t="s">
        <v>583</v>
      </c>
    </row>
    <row r="73" spans="1:23" s="169" customFormat="1" ht="99" customHeight="1" x14ac:dyDescent="0.15">
      <c r="A73" s="178">
        <v>70</v>
      </c>
      <c r="B73" s="164" t="s">
        <v>391</v>
      </c>
      <c r="C73" s="162" t="s">
        <v>392</v>
      </c>
      <c r="D73" s="163" t="s">
        <v>384</v>
      </c>
      <c r="E73" s="163" t="s">
        <v>393</v>
      </c>
      <c r="F73" s="163" t="s">
        <v>394</v>
      </c>
      <c r="G73" s="163"/>
      <c r="H73" s="163" t="s">
        <v>395</v>
      </c>
      <c r="I73" s="163" t="s">
        <v>936</v>
      </c>
      <c r="J73" s="163" t="s">
        <v>405</v>
      </c>
      <c r="K73" s="165"/>
      <c r="L73" s="165">
        <v>9.1199999999999992</v>
      </c>
      <c r="M73" s="165">
        <v>9.1199999999999992</v>
      </c>
      <c r="N73" s="165" t="s">
        <v>413</v>
      </c>
      <c r="O73" s="165"/>
      <c r="P73" s="179" t="s">
        <v>423</v>
      </c>
      <c r="Q73" s="163"/>
      <c r="R73" s="163"/>
      <c r="S73" s="163"/>
      <c r="T73" s="167">
        <v>9.15</v>
      </c>
      <c r="U73" s="167" t="s">
        <v>578</v>
      </c>
      <c r="V73" s="167"/>
      <c r="W73" s="167" t="s">
        <v>579</v>
      </c>
    </row>
    <row r="74" spans="1:23" s="169" customFormat="1" ht="68.25" customHeight="1" x14ac:dyDescent="0.15">
      <c r="A74" s="166">
        <v>71</v>
      </c>
      <c r="B74" s="164" t="s">
        <v>391</v>
      </c>
      <c r="C74" s="162" t="s">
        <v>396</v>
      </c>
      <c r="D74" s="163" t="s">
        <v>384</v>
      </c>
      <c r="E74" s="163" t="s">
        <v>397</v>
      </c>
      <c r="F74" s="163" t="s">
        <v>398</v>
      </c>
      <c r="G74" s="163"/>
      <c r="H74" s="163" t="s">
        <v>395</v>
      </c>
      <c r="I74" s="163" t="s">
        <v>935</v>
      </c>
      <c r="J74" s="163" t="s">
        <v>405</v>
      </c>
      <c r="K74" s="165"/>
      <c r="L74" s="165">
        <v>9.1199999999999992</v>
      </c>
      <c r="M74" s="165">
        <v>9.1199999999999992</v>
      </c>
      <c r="N74" s="165" t="s">
        <v>412</v>
      </c>
      <c r="O74" s="165"/>
      <c r="P74" s="179" t="s">
        <v>423</v>
      </c>
      <c r="Q74" s="163"/>
      <c r="R74" s="163"/>
      <c r="S74" s="163"/>
      <c r="T74" s="167">
        <v>9.15</v>
      </c>
      <c r="U74" s="167" t="s">
        <v>578</v>
      </c>
      <c r="V74" s="167"/>
      <c r="W74" s="167" t="s">
        <v>579</v>
      </c>
    </row>
    <row r="75" spans="1:23" s="169" customFormat="1" ht="69" customHeight="1" x14ac:dyDescent="0.15">
      <c r="A75" s="178">
        <v>72</v>
      </c>
      <c r="B75" s="172" t="s">
        <v>391</v>
      </c>
      <c r="C75" s="173" t="s">
        <v>399</v>
      </c>
      <c r="D75" s="165" t="s">
        <v>384</v>
      </c>
      <c r="E75" s="165" t="s">
        <v>400</v>
      </c>
      <c r="F75" s="165" t="s">
        <v>401</v>
      </c>
      <c r="G75" s="165"/>
      <c r="H75" s="165" t="s">
        <v>395</v>
      </c>
      <c r="I75" s="165" t="s">
        <v>936</v>
      </c>
      <c r="J75" s="163" t="s">
        <v>405</v>
      </c>
      <c r="K75" s="165"/>
      <c r="L75" s="165">
        <v>9.1199999999999992</v>
      </c>
      <c r="M75" s="165">
        <v>9.1199999999999992</v>
      </c>
      <c r="N75" s="165" t="s">
        <v>413</v>
      </c>
      <c r="O75" s="165"/>
      <c r="P75" s="179" t="s">
        <v>423</v>
      </c>
      <c r="Q75" s="163"/>
      <c r="R75" s="163"/>
      <c r="S75" s="163"/>
      <c r="T75" s="167">
        <v>9.15</v>
      </c>
      <c r="U75" s="167" t="s">
        <v>578</v>
      </c>
      <c r="V75" s="167"/>
      <c r="W75" s="167" t="s">
        <v>579</v>
      </c>
    </row>
    <row r="76" spans="1:23" s="169" customFormat="1" ht="65.25" customHeight="1" x14ac:dyDescent="0.15">
      <c r="A76" s="166">
        <v>73</v>
      </c>
      <c r="B76" s="164" t="s">
        <v>391</v>
      </c>
      <c r="C76" s="162" t="s">
        <v>402</v>
      </c>
      <c r="D76" s="163" t="s">
        <v>403</v>
      </c>
      <c r="E76" s="245" t="s">
        <v>404</v>
      </c>
      <c r="F76" s="246"/>
      <c r="G76" s="182"/>
      <c r="H76" s="163" t="s">
        <v>387</v>
      </c>
      <c r="I76" s="163" t="s">
        <v>937</v>
      </c>
      <c r="J76" s="163" t="s">
        <v>405</v>
      </c>
      <c r="K76" s="165"/>
      <c r="L76" s="165">
        <v>9.1199999999999992</v>
      </c>
      <c r="M76" s="165">
        <v>9.1199999999999992</v>
      </c>
      <c r="N76" s="165" t="s">
        <v>412</v>
      </c>
      <c r="O76" s="165"/>
      <c r="P76" s="179" t="s">
        <v>423</v>
      </c>
      <c r="Q76" s="163"/>
      <c r="R76" s="163"/>
      <c r="S76" s="163"/>
      <c r="T76" s="167">
        <v>9.15</v>
      </c>
      <c r="U76" s="167" t="s">
        <v>578</v>
      </c>
      <c r="V76" s="167"/>
      <c r="W76" s="167" t="s">
        <v>579</v>
      </c>
    </row>
    <row r="77" spans="1:23" s="169" customFormat="1" ht="82.5" customHeight="1" x14ac:dyDescent="0.15">
      <c r="A77" s="166">
        <v>74</v>
      </c>
      <c r="B77" s="164" t="s">
        <v>379</v>
      </c>
      <c r="C77" s="162" t="s">
        <v>380</v>
      </c>
      <c r="D77" s="163" t="s">
        <v>93</v>
      </c>
      <c r="E77" s="245" t="s">
        <v>381</v>
      </c>
      <c r="F77" s="246"/>
      <c r="G77" s="182"/>
      <c r="H77" s="163" t="s">
        <v>66</v>
      </c>
      <c r="I77" s="163" t="s">
        <v>935</v>
      </c>
      <c r="J77" s="163" t="s">
        <v>405</v>
      </c>
      <c r="K77" s="165"/>
      <c r="L77" s="165">
        <v>9.1199999999999992</v>
      </c>
      <c r="M77" s="165">
        <v>9.1199999999999992</v>
      </c>
      <c r="N77" s="165" t="s">
        <v>412</v>
      </c>
      <c r="O77" s="165"/>
      <c r="P77" s="179" t="s">
        <v>411</v>
      </c>
      <c r="Q77" s="163"/>
      <c r="R77" s="163"/>
      <c r="S77" s="163"/>
      <c r="T77" s="167">
        <v>9.15</v>
      </c>
      <c r="U77" s="167" t="s">
        <v>578</v>
      </c>
      <c r="V77" s="167"/>
      <c r="W77" s="167" t="s">
        <v>579</v>
      </c>
    </row>
    <row r="78" spans="1:23" ht="141" customHeight="1" x14ac:dyDescent="0.15">
      <c r="A78" s="178">
        <v>75</v>
      </c>
      <c r="B78" s="172" t="s">
        <v>406</v>
      </c>
      <c r="C78" s="177" t="s">
        <v>366</v>
      </c>
      <c r="D78" s="165" t="s">
        <v>367</v>
      </c>
      <c r="E78" s="247" t="s">
        <v>570</v>
      </c>
      <c r="F78" s="249"/>
      <c r="G78" s="193"/>
      <c r="H78" s="165" t="s">
        <v>66</v>
      </c>
      <c r="I78" s="165" t="s">
        <v>936</v>
      </c>
      <c r="J78" s="165" t="s">
        <v>407</v>
      </c>
      <c r="K78" s="32"/>
      <c r="L78" s="79"/>
      <c r="M78" s="79">
        <v>9.15</v>
      </c>
      <c r="N78" s="64" t="s">
        <v>571</v>
      </c>
      <c r="O78" s="79"/>
      <c r="P78" s="24" t="s">
        <v>573</v>
      </c>
      <c r="Q78" s="15"/>
      <c r="R78" s="15"/>
      <c r="S78" s="15"/>
      <c r="T78" s="92">
        <v>9.15</v>
      </c>
      <c r="U78" s="64" t="s">
        <v>581</v>
      </c>
      <c r="V78" s="92"/>
      <c r="W78" s="92" t="s">
        <v>579</v>
      </c>
    </row>
    <row r="79" spans="1:23" s="169" customFormat="1" ht="141" customHeight="1" x14ac:dyDescent="0.15">
      <c r="A79" s="178">
        <v>76</v>
      </c>
      <c r="B79" s="172" t="s">
        <v>414</v>
      </c>
      <c r="C79" s="177" t="s">
        <v>408</v>
      </c>
      <c r="D79" s="165" t="s">
        <v>409</v>
      </c>
      <c r="E79" s="163" t="s">
        <v>410</v>
      </c>
      <c r="F79" s="163" t="s">
        <v>419</v>
      </c>
      <c r="G79" s="165"/>
      <c r="H79" s="165" t="s">
        <v>411</v>
      </c>
      <c r="I79" s="165" t="s">
        <v>936</v>
      </c>
      <c r="J79" s="165"/>
      <c r="K79" s="165"/>
      <c r="L79" s="165">
        <v>9.1300000000000008</v>
      </c>
      <c r="M79" s="165">
        <v>9.1300000000000008</v>
      </c>
      <c r="N79" s="165" t="s">
        <v>501</v>
      </c>
      <c r="O79" s="165"/>
      <c r="P79" s="179"/>
      <c r="Q79" s="163"/>
      <c r="R79" s="163"/>
      <c r="S79" s="163"/>
      <c r="T79" s="167">
        <v>9.15</v>
      </c>
      <c r="U79" s="167" t="s">
        <v>578</v>
      </c>
      <c r="V79" s="167"/>
      <c r="W79" s="167" t="s">
        <v>579</v>
      </c>
    </row>
    <row r="80" spans="1:23" s="169" customFormat="1" ht="89.25" customHeight="1" x14ac:dyDescent="0.15">
      <c r="A80" s="178">
        <v>77</v>
      </c>
      <c r="B80" s="172" t="s">
        <v>414</v>
      </c>
      <c r="C80" s="177" t="s">
        <v>415</v>
      </c>
      <c r="D80" s="165" t="s">
        <v>416</v>
      </c>
      <c r="E80" s="245" t="s">
        <v>417</v>
      </c>
      <c r="F80" s="246"/>
      <c r="G80" s="194"/>
      <c r="H80" s="165" t="s">
        <v>418</v>
      </c>
      <c r="I80" s="165" t="s">
        <v>935</v>
      </c>
      <c r="J80" s="165"/>
      <c r="K80" s="165"/>
      <c r="L80" s="165">
        <v>9.1300000000000008</v>
      </c>
      <c r="M80" s="165">
        <v>9.1300000000000008</v>
      </c>
      <c r="N80" s="165" t="s">
        <v>501</v>
      </c>
      <c r="O80" s="165"/>
      <c r="P80" s="179"/>
      <c r="Q80" s="163"/>
      <c r="R80" s="163"/>
      <c r="S80" s="163"/>
      <c r="T80" s="167">
        <v>9.15</v>
      </c>
      <c r="U80" s="167" t="s">
        <v>578</v>
      </c>
      <c r="V80" s="167"/>
      <c r="W80" s="167" t="s">
        <v>579</v>
      </c>
    </row>
    <row r="81" spans="1:23" s="169" customFormat="1" ht="107.25" customHeight="1" x14ac:dyDescent="0.15">
      <c r="A81" s="178">
        <v>78</v>
      </c>
      <c r="B81" s="172" t="s">
        <v>414</v>
      </c>
      <c r="C81" s="177" t="s">
        <v>420</v>
      </c>
      <c r="D81" s="165" t="s">
        <v>416</v>
      </c>
      <c r="E81" s="163" t="s">
        <v>421</v>
      </c>
      <c r="F81" s="163" t="s">
        <v>422</v>
      </c>
      <c r="G81" s="165"/>
      <c r="H81" s="165" t="s">
        <v>423</v>
      </c>
      <c r="I81" s="165" t="s">
        <v>935</v>
      </c>
      <c r="J81" s="165"/>
      <c r="K81" s="165"/>
      <c r="L81" s="165">
        <v>9.1300000000000008</v>
      </c>
      <c r="M81" s="165">
        <v>9.1300000000000008</v>
      </c>
      <c r="N81" s="165" t="s">
        <v>501</v>
      </c>
      <c r="O81" s="165"/>
      <c r="P81" s="179"/>
      <c r="Q81" s="163"/>
      <c r="R81" s="163"/>
      <c r="S81" s="163"/>
      <c r="T81" s="167">
        <v>9.15</v>
      </c>
      <c r="U81" s="167" t="s">
        <v>578</v>
      </c>
      <c r="V81" s="167"/>
      <c r="W81" s="167" t="s">
        <v>579</v>
      </c>
    </row>
    <row r="82" spans="1:23" s="169" customFormat="1" ht="107.25" customHeight="1" x14ac:dyDescent="0.15">
      <c r="A82" s="178">
        <v>79</v>
      </c>
      <c r="B82" s="172" t="s">
        <v>424</v>
      </c>
      <c r="C82" s="177" t="s">
        <v>425</v>
      </c>
      <c r="D82" s="165" t="s">
        <v>426</v>
      </c>
      <c r="E82" s="245" t="s">
        <v>427</v>
      </c>
      <c r="F82" s="246"/>
      <c r="G82" s="194"/>
      <c r="H82" s="165" t="s">
        <v>428</v>
      </c>
      <c r="I82" s="165" t="s">
        <v>936</v>
      </c>
      <c r="J82" s="165"/>
      <c r="K82" s="165"/>
      <c r="L82" s="165">
        <v>9.1300000000000008</v>
      </c>
      <c r="M82" s="165">
        <v>9.1300000000000008</v>
      </c>
      <c r="N82" s="165" t="s">
        <v>501</v>
      </c>
      <c r="O82" s="165"/>
      <c r="P82" s="179"/>
      <c r="Q82" s="163"/>
      <c r="R82" s="163"/>
      <c r="S82" s="163"/>
      <c r="T82" s="167">
        <v>9.15</v>
      </c>
      <c r="U82" s="167" t="s">
        <v>578</v>
      </c>
      <c r="V82" s="167"/>
      <c r="W82" s="167" t="s">
        <v>579</v>
      </c>
    </row>
    <row r="83" spans="1:23" ht="107.25" customHeight="1" x14ac:dyDescent="0.15">
      <c r="A83" s="65">
        <v>80</v>
      </c>
      <c r="B83" s="37" t="s">
        <v>429</v>
      </c>
      <c r="C83" s="66" t="s">
        <v>432</v>
      </c>
      <c r="D83" s="32" t="s">
        <v>426</v>
      </c>
      <c r="E83" s="31" t="s">
        <v>430</v>
      </c>
      <c r="F83" s="31" t="s">
        <v>431</v>
      </c>
      <c r="G83" s="32"/>
      <c r="H83" s="32" t="s">
        <v>428</v>
      </c>
      <c r="I83" s="32" t="s">
        <v>942</v>
      </c>
      <c r="J83" s="32"/>
      <c r="K83" s="32"/>
      <c r="L83" s="97"/>
      <c r="M83" s="97"/>
      <c r="N83" s="97"/>
      <c r="O83" s="97"/>
      <c r="P83" s="24"/>
      <c r="Q83" s="15"/>
      <c r="R83" s="15"/>
      <c r="S83" s="15"/>
      <c r="T83" s="92"/>
      <c r="U83" s="92"/>
      <c r="V83" s="92"/>
      <c r="W83" s="92"/>
    </row>
    <row r="84" spans="1:23" s="169" customFormat="1" ht="107.25" customHeight="1" x14ac:dyDescent="0.15">
      <c r="A84" s="178">
        <v>81</v>
      </c>
      <c r="B84" s="172" t="s">
        <v>433</v>
      </c>
      <c r="C84" s="177" t="s">
        <v>434</v>
      </c>
      <c r="D84" s="165" t="s">
        <v>426</v>
      </c>
      <c r="E84" s="163" t="s">
        <v>435</v>
      </c>
      <c r="F84" s="163" t="s">
        <v>436</v>
      </c>
      <c r="G84" s="165"/>
      <c r="H84" s="165" t="s">
        <v>437</v>
      </c>
      <c r="I84" s="165" t="s">
        <v>935</v>
      </c>
      <c r="J84" s="165"/>
      <c r="K84" s="165"/>
      <c r="L84" s="165">
        <v>9.1300000000000008</v>
      </c>
      <c r="M84" s="165">
        <v>9.1300000000000008</v>
      </c>
      <c r="N84" s="165" t="s">
        <v>501</v>
      </c>
      <c r="O84" s="165"/>
      <c r="P84" s="179"/>
      <c r="Q84" s="163"/>
      <c r="R84" s="163"/>
      <c r="S84" s="163"/>
      <c r="T84" s="167">
        <v>9.15</v>
      </c>
      <c r="U84" s="167" t="s">
        <v>578</v>
      </c>
      <c r="V84" s="167"/>
      <c r="W84" s="167" t="s">
        <v>573</v>
      </c>
    </row>
    <row r="85" spans="1:23" s="169" customFormat="1" ht="107.25" customHeight="1" x14ac:dyDescent="0.15">
      <c r="A85" s="178">
        <v>83</v>
      </c>
      <c r="B85" s="172" t="s">
        <v>429</v>
      </c>
      <c r="C85" s="177" t="s">
        <v>441</v>
      </c>
      <c r="D85" s="165" t="s">
        <v>426</v>
      </c>
      <c r="E85" s="163" t="s">
        <v>442</v>
      </c>
      <c r="F85" s="163" t="s">
        <v>443</v>
      </c>
      <c r="G85" s="165"/>
      <c r="H85" s="165" t="s">
        <v>444</v>
      </c>
      <c r="I85" s="165" t="s">
        <v>935</v>
      </c>
      <c r="J85" s="165"/>
      <c r="K85" s="165"/>
      <c r="L85" s="165">
        <v>9.1300000000000008</v>
      </c>
      <c r="M85" s="165">
        <v>9.1300000000000008</v>
      </c>
      <c r="N85" s="165" t="s">
        <v>501</v>
      </c>
      <c r="O85" s="165"/>
      <c r="P85" s="179"/>
      <c r="Q85" s="163"/>
      <c r="R85" s="163"/>
      <c r="S85" s="163"/>
      <c r="T85" s="167">
        <v>9.15</v>
      </c>
      <c r="U85" s="167" t="s">
        <v>578</v>
      </c>
      <c r="V85" s="167"/>
      <c r="W85" s="167" t="s">
        <v>573</v>
      </c>
    </row>
    <row r="86" spans="1:23" ht="107.25" customHeight="1" x14ac:dyDescent="0.15">
      <c r="A86" s="98">
        <v>84</v>
      </c>
      <c r="B86" s="37" t="s">
        <v>438</v>
      </c>
      <c r="C86" s="66" t="s">
        <v>446</v>
      </c>
      <c r="D86" s="32" t="s">
        <v>447</v>
      </c>
      <c r="E86" s="31" t="s">
        <v>448</v>
      </c>
      <c r="F86" s="31" t="s">
        <v>449</v>
      </c>
      <c r="G86" s="32"/>
      <c r="H86" s="32" t="s">
        <v>450</v>
      </c>
      <c r="I86" s="32" t="s">
        <v>937</v>
      </c>
      <c r="J86" s="32"/>
      <c r="K86" s="32"/>
      <c r="L86" s="97"/>
      <c r="M86" s="97">
        <v>9.15</v>
      </c>
      <c r="N86" s="97" t="s">
        <v>578</v>
      </c>
      <c r="O86" s="97"/>
      <c r="P86" s="24"/>
      <c r="Q86" s="15"/>
      <c r="R86" s="15"/>
      <c r="S86" s="15"/>
      <c r="T86" s="92"/>
      <c r="U86" s="92"/>
      <c r="V86" s="92"/>
      <c r="W86" s="92"/>
    </row>
    <row r="87" spans="1:23" ht="43.5" customHeight="1" x14ac:dyDescent="0.15">
      <c r="A87" s="98">
        <v>85</v>
      </c>
      <c r="B87" s="37" t="s">
        <v>438</v>
      </c>
      <c r="C87" s="66" t="s">
        <v>451</v>
      </c>
      <c r="D87" s="32" t="s">
        <v>447</v>
      </c>
      <c r="E87" s="31" t="s">
        <v>452</v>
      </c>
      <c r="F87" s="31" t="s">
        <v>453</v>
      </c>
      <c r="G87" s="32"/>
      <c r="H87" s="32" t="s">
        <v>428</v>
      </c>
      <c r="I87" s="32" t="s">
        <v>942</v>
      </c>
      <c r="J87" s="32"/>
      <c r="K87" s="32"/>
      <c r="L87" s="97">
        <v>9.14</v>
      </c>
      <c r="M87" s="97">
        <v>9.14</v>
      </c>
      <c r="N87" s="97" t="s">
        <v>526</v>
      </c>
      <c r="O87" s="97"/>
      <c r="P87" s="24" t="s">
        <v>528</v>
      </c>
      <c r="Q87" s="15"/>
      <c r="R87" s="15"/>
      <c r="S87" s="15"/>
      <c r="T87" s="92">
        <v>9.15</v>
      </c>
      <c r="U87" s="92" t="s">
        <v>569</v>
      </c>
      <c r="V87" s="92"/>
      <c r="W87" s="92" t="s">
        <v>573</v>
      </c>
    </row>
    <row r="88" spans="1:23" ht="43.5" customHeight="1" x14ac:dyDescent="0.15">
      <c r="A88" s="98">
        <v>88</v>
      </c>
      <c r="B88" s="37" t="s">
        <v>455</v>
      </c>
      <c r="C88" s="66" t="s">
        <v>459</v>
      </c>
      <c r="D88" s="32" t="s">
        <v>456</v>
      </c>
      <c r="E88" s="31" t="s">
        <v>457</v>
      </c>
      <c r="F88" s="31" t="s">
        <v>458</v>
      </c>
      <c r="G88" s="32"/>
      <c r="H88" s="32" t="s">
        <v>454</v>
      </c>
      <c r="I88" s="32" t="s">
        <v>935</v>
      </c>
      <c r="J88" s="32"/>
      <c r="K88" s="32"/>
      <c r="L88" s="97"/>
      <c r="M88" s="97">
        <v>9.1300000000000008</v>
      </c>
      <c r="N88" s="97" t="s">
        <v>516</v>
      </c>
      <c r="O88" s="97" t="s">
        <v>517</v>
      </c>
      <c r="P88" s="24" t="s">
        <v>518</v>
      </c>
      <c r="Q88" s="15"/>
      <c r="R88" s="15"/>
      <c r="S88" s="15"/>
      <c r="T88" s="92">
        <v>9.15</v>
      </c>
      <c r="U88" s="92" t="s">
        <v>569</v>
      </c>
      <c r="V88" s="92"/>
      <c r="W88" s="92" t="s">
        <v>573</v>
      </c>
    </row>
    <row r="89" spans="1:23" ht="80.25" customHeight="1" x14ac:dyDescent="0.15">
      <c r="A89" s="98">
        <v>90</v>
      </c>
      <c r="B89" s="37" t="s">
        <v>455</v>
      </c>
      <c r="C89" s="66" t="s">
        <v>568</v>
      </c>
      <c r="D89" s="32" t="s">
        <v>456</v>
      </c>
      <c r="E89" s="31" t="s">
        <v>460</v>
      </c>
      <c r="F89" s="31" t="s">
        <v>461</v>
      </c>
      <c r="G89" s="32"/>
      <c r="H89" s="32" t="s">
        <v>454</v>
      </c>
      <c r="I89" s="32" t="s">
        <v>936</v>
      </c>
      <c r="J89" s="32"/>
      <c r="K89" s="32"/>
      <c r="L89" s="99"/>
      <c r="M89" s="99">
        <v>9.15</v>
      </c>
      <c r="N89" s="106" t="s">
        <v>526</v>
      </c>
      <c r="O89" s="99"/>
      <c r="P89" s="24"/>
      <c r="Q89" s="15"/>
      <c r="R89" s="15"/>
      <c r="S89" s="15"/>
      <c r="T89" s="92"/>
      <c r="U89" s="92"/>
      <c r="V89" s="92"/>
      <c r="W89" s="92"/>
    </row>
    <row r="90" spans="1:23" ht="43.5" customHeight="1" x14ac:dyDescent="0.15">
      <c r="A90" s="98">
        <v>91</v>
      </c>
      <c r="B90" s="37" t="s">
        <v>462</v>
      </c>
      <c r="C90" s="66" t="s">
        <v>580</v>
      </c>
      <c r="D90" s="32" t="s">
        <v>463</v>
      </c>
      <c r="E90" s="31" t="s">
        <v>464</v>
      </c>
      <c r="F90" s="31" t="s">
        <v>465</v>
      </c>
      <c r="G90" s="32"/>
      <c r="H90" s="32" t="s">
        <v>466</v>
      </c>
      <c r="I90" s="32" t="s">
        <v>942</v>
      </c>
      <c r="J90" s="32"/>
      <c r="K90" s="32"/>
      <c r="L90" s="99"/>
      <c r="M90" s="99">
        <v>9.15</v>
      </c>
      <c r="N90" s="108" t="s">
        <v>501</v>
      </c>
      <c r="O90" s="99"/>
      <c r="P90" s="24"/>
      <c r="Q90" s="15"/>
      <c r="R90" s="15"/>
      <c r="S90" s="15"/>
      <c r="T90" s="92"/>
      <c r="U90" s="92"/>
      <c r="V90" s="92"/>
      <c r="W90" s="92"/>
    </row>
    <row r="91" spans="1:23" ht="43.5" customHeight="1" x14ac:dyDescent="0.15">
      <c r="A91" s="103">
        <v>92</v>
      </c>
      <c r="B91" s="67" t="s">
        <v>462</v>
      </c>
      <c r="C91" s="30" t="s">
        <v>485</v>
      </c>
      <c r="D91" s="31" t="s">
        <v>463</v>
      </c>
      <c r="E91" s="31" t="s">
        <v>467</v>
      </c>
      <c r="F91" s="31" t="s">
        <v>488</v>
      </c>
      <c r="G91" s="31"/>
      <c r="H91" s="31" t="s">
        <v>466</v>
      </c>
      <c r="I91" s="31" t="s">
        <v>936</v>
      </c>
      <c r="J91" s="31"/>
      <c r="K91" s="31"/>
      <c r="L91" s="15"/>
      <c r="M91" s="15">
        <v>9.1300000000000008</v>
      </c>
      <c r="N91" s="15" t="s">
        <v>516</v>
      </c>
      <c r="O91" s="15" t="s">
        <v>524</v>
      </c>
      <c r="P91" s="15" t="s">
        <v>525</v>
      </c>
      <c r="Q91" s="15"/>
      <c r="R91" s="15"/>
      <c r="S91" s="15"/>
      <c r="T91" s="92">
        <v>9.15</v>
      </c>
      <c r="U91" s="92" t="s">
        <v>578</v>
      </c>
      <c r="V91" s="92"/>
      <c r="W91" s="92" t="s">
        <v>575</v>
      </c>
    </row>
    <row r="92" spans="1:23" ht="43.5" customHeight="1" x14ac:dyDescent="0.15">
      <c r="A92" s="104">
        <v>93</v>
      </c>
      <c r="B92" s="67" t="s">
        <v>462</v>
      </c>
      <c r="C92" s="30" t="s">
        <v>503</v>
      </c>
      <c r="D92" s="31" t="s">
        <v>463</v>
      </c>
      <c r="E92" s="31" t="s">
        <v>468</v>
      </c>
      <c r="F92" s="31" t="s">
        <v>478</v>
      </c>
      <c r="G92" s="31"/>
      <c r="H92" s="31" t="s">
        <v>466</v>
      </c>
      <c r="I92" s="31" t="s">
        <v>935</v>
      </c>
      <c r="J92" s="31"/>
      <c r="K92" s="31"/>
      <c r="L92" s="15"/>
      <c r="M92" s="15"/>
      <c r="N92" s="15"/>
      <c r="O92" s="15"/>
      <c r="P92" s="15"/>
      <c r="Q92" s="15"/>
      <c r="R92" s="15"/>
      <c r="S92" s="15"/>
      <c r="T92" s="92"/>
      <c r="U92" s="92"/>
      <c r="V92" s="92"/>
      <c r="W92" s="92"/>
    </row>
    <row r="93" spans="1:23" ht="56.25" customHeight="1" x14ac:dyDescent="0.15">
      <c r="A93" s="98">
        <v>94</v>
      </c>
      <c r="B93" s="37" t="s">
        <v>462</v>
      </c>
      <c r="C93" s="34" t="s">
        <v>472</v>
      </c>
      <c r="D93" s="32" t="s">
        <v>463</v>
      </c>
      <c r="E93" s="32" t="s">
        <v>470</v>
      </c>
      <c r="F93" s="32" t="s">
        <v>469</v>
      </c>
      <c r="G93" s="32"/>
      <c r="H93" s="32" t="s">
        <v>466</v>
      </c>
      <c r="I93" s="32" t="s">
        <v>936</v>
      </c>
      <c r="J93" s="32"/>
      <c r="K93" s="32"/>
      <c r="L93" s="100">
        <v>9.14</v>
      </c>
      <c r="M93" s="100">
        <v>9.14</v>
      </c>
      <c r="N93" s="100" t="s">
        <v>526</v>
      </c>
      <c r="O93" s="100"/>
      <c r="P93" s="24" t="s">
        <v>528</v>
      </c>
      <c r="Q93" s="100"/>
      <c r="R93" s="100"/>
      <c r="S93" s="100"/>
      <c r="T93" s="92">
        <v>9.15</v>
      </c>
      <c r="U93" s="92" t="s">
        <v>578</v>
      </c>
      <c r="V93" s="101"/>
      <c r="W93" s="92" t="s">
        <v>575</v>
      </c>
    </row>
    <row r="94" spans="1:23" ht="64.5" customHeight="1" x14ac:dyDescent="0.15">
      <c r="A94" s="103">
        <v>95</v>
      </c>
      <c r="B94" s="67" t="s">
        <v>462</v>
      </c>
      <c r="C94" s="30" t="s">
        <v>471</v>
      </c>
      <c r="D94" s="31" t="s">
        <v>463</v>
      </c>
      <c r="E94" s="31" t="s">
        <v>473</v>
      </c>
      <c r="F94" s="31" t="s">
        <v>474</v>
      </c>
      <c r="G94" s="31"/>
      <c r="H94" s="31" t="s">
        <v>466</v>
      </c>
      <c r="I94" s="31" t="s">
        <v>936</v>
      </c>
      <c r="J94" s="31"/>
      <c r="K94" s="31"/>
      <c r="L94" s="15">
        <v>9.14</v>
      </c>
      <c r="M94" s="15">
        <v>9.14</v>
      </c>
      <c r="N94" s="109" t="s">
        <v>527</v>
      </c>
      <c r="O94" s="15" t="s">
        <v>529</v>
      </c>
      <c r="P94" s="15" t="s">
        <v>528</v>
      </c>
      <c r="Q94" s="15"/>
      <c r="R94" s="15"/>
      <c r="S94" s="15"/>
      <c r="T94" s="92">
        <v>9.15</v>
      </c>
      <c r="U94" s="92" t="s">
        <v>578</v>
      </c>
      <c r="V94" s="92"/>
      <c r="W94" s="92" t="s">
        <v>575</v>
      </c>
    </row>
    <row r="95" spans="1:23" ht="43.5" customHeight="1" x14ac:dyDescent="0.15">
      <c r="A95" s="22">
        <v>96</v>
      </c>
      <c r="B95" s="67" t="s">
        <v>462</v>
      </c>
      <c r="C95" s="30" t="s">
        <v>475</v>
      </c>
      <c r="D95" s="31" t="s">
        <v>463</v>
      </c>
      <c r="E95" s="247" t="s">
        <v>476</v>
      </c>
      <c r="F95" s="249"/>
      <c r="G95" s="138"/>
      <c r="H95" s="31" t="s">
        <v>466</v>
      </c>
      <c r="I95" s="31" t="s">
        <v>936</v>
      </c>
      <c r="J95" s="31"/>
      <c r="K95" s="31"/>
      <c r="L95" s="15"/>
      <c r="M95" s="15"/>
      <c r="N95" s="15" t="s">
        <v>502</v>
      </c>
      <c r="O95" s="15"/>
      <c r="P95" s="15"/>
      <c r="Q95" s="15"/>
      <c r="R95" s="15"/>
      <c r="S95" s="15"/>
      <c r="T95" s="92"/>
      <c r="U95" s="92"/>
      <c r="V95" s="92"/>
      <c r="W95" s="92"/>
    </row>
    <row r="96" spans="1:23" ht="77.25" customHeight="1" x14ac:dyDescent="0.15">
      <c r="A96" s="103">
        <v>97</v>
      </c>
      <c r="B96" s="67" t="s">
        <v>479</v>
      </c>
      <c r="C96" s="30" t="s">
        <v>481</v>
      </c>
      <c r="D96" s="31" t="s">
        <v>480</v>
      </c>
      <c r="E96" s="31" t="s">
        <v>482</v>
      </c>
      <c r="F96" s="31" t="s">
        <v>549</v>
      </c>
      <c r="G96" s="31"/>
      <c r="H96" s="31" t="s">
        <v>483</v>
      </c>
      <c r="I96" s="31" t="s">
        <v>935</v>
      </c>
      <c r="J96" s="31"/>
      <c r="K96" s="31"/>
      <c r="L96" s="15"/>
      <c r="M96" s="15">
        <v>9.14</v>
      </c>
      <c r="N96" s="15" t="s">
        <v>550</v>
      </c>
      <c r="O96" s="15"/>
      <c r="P96" s="15" t="s">
        <v>551</v>
      </c>
      <c r="Q96" s="15"/>
      <c r="R96" s="15"/>
      <c r="S96" s="15"/>
      <c r="T96" s="92">
        <v>9.15</v>
      </c>
      <c r="U96" s="92" t="s">
        <v>578</v>
      </c>
      <c r="V96" s="92"/>
      <c r="W96" s="92" t="s">
        <v>575</v>
      </c>
    </row>
    <row r="97" spans="1:23" ht="43.5" customHeight="1" x14ac:dyDescent="0.15">
      <c r="A97" s="103">
        <v>98</v>
      </c>
      <c r="B97" s="67" t="s">
        <v>479</v>
      </c>
      <c r="C97" s="30" t="s">
        <v>486</v>
      </c>
      <c r="D97" s="31" t="s">
        <v>480</v>
      </c>
      <c r="E97" s="31" t="s">
        <v>484</v>
      </c>
      <c r="F97" s="31" t="s">
        <v>487</v>
      </c>
      <c r="G97" s="31"/>
      <c r="H97" s="31" t="s">
        <v>483</v>
      </c>
      <c r="I97" s="31" t="s">
        <v>938</v>
      </c>
      <c r="J97" s="31"/>
      <c r="K97" s="31"/>
      <c r="L97" s="15"/>
      <c r="M97" s="15">
        <v>9.1300000000000008</v>
      </c>
      <c r="N97" s="15" t="s">
        <v>519</v>
      </c>
      <c r="O97" s="15"/>
      <c r="P97" s="15" t="s">
        <v>518</v>
      </c>
      <c r="Q97" s="15"/>
      <c r="R97" s="15"/>
      <c r="S97" s="15"/>
      <c r="T97" s="92">
        <v>9.15</v>
      </c>
      <c r="U97" s="92" t="s">
        <v>578</v>
      </c>
      <c r="V97" s="92"/>
      <c r="W97" s="92" t="s">
        <v>575</v>
      </c>
    </row>
    <row r="98" spans="1:23" ht="43.5" customHeight="1" x14ac:dyDescent="0.15">
      <c r="A98" s="103">
        <v>99</v>
      </c>
      <c r="B98" s="67" t="s">
        <v>489</v>
      </c>
      <c r="C98" s="30" t="s">
        <v>490</v>
      </c>
      <c r="D98" s="31" t="s">
        <v>491</v>
      </c>
      <c r="E98" s="247" t="s">
        <v>492</v>
      </c>
      <c r="F98" s="249"/>
      <c r="G98" s="138"/>
      <c r="H98" s="31" t="s">
        <v>493</v>
      </c>
      <c r="I98" s="31" t="s">
        <v>941</v>
      </c>
      <c r="J98" s="31"/>
      <c r="K98" s="31"/>
      <c r="L98" s="15"/>
      <c r="M98" s="15">
        <v>9.15</v>
      </c>
      <c r="N98" s="109" t="s">
        <v>550</v>
      </c>
      <c r="O98" s="15"/>
      <c r="P98" s="15" t="s">
        <v>552</v>
      </c>
      <c r="Q98" s="15"/>
      <c r="R98" s="15"/>
      <c r="S98" s="15"/>
      <c r="T98" s="92">
        <v>9.15</v>
      </c>
      <c r="U98" s="92" t="s">
        <v>578</v>
      </c>
      <c r="V98" s="92"/>
      <c r="W98" s="92" t="s">
        <v>575</v>
      </c>
    </row>
    <row r="99" spans="1:23" ht="56.25" customHeight="1" x14ac:dyDescent="0.15">
      <c r="A99" s="103">
        <v>100</v>
      </c>
      <c r="B99" s="67" t="s">
        <v>548</v>
      </c>
      <c r="C99" s="30" t="s">
        <v>495</v>
      </c>
      <c r="D99" s="31" t="s">
        <v>494</v>
      </c>
      <c r="E99" s="31" t="s">
        <v>496</v>
      </c>
      <c r="F99" s="31" t="s">
        <v>497</v>
      </c>
      <c r="G99" s="31"/>
      <c r="H99" s="31" t="s">
        <v>493</v>
      </c>
      <c r="I99" s="31" t="s">
        <v>936</v>
      </c>
      <c r="J99" s="31"/>
      <c r="K99" s="31"/>
      <c r="L99" s="15"/>
      <c r="M99" s="15">
        <v>9.15</v>
      </c>
      <c r="N99" s="15" t="s">
        <v>550</v>
      </c>
      <c r="O99" s="15"/>
      <c r="P99" s="15" t="s">
        <v>551</v>
      </c>
      <c r="Q99" s="15"/>
      <c r="R99" s="15"/>
      <c r="S99" s="15"/>
      <c r="T99" s="92">
        <v>9.15</v>
      </c>
      <c r="U99" s="92" t="s">
        <v>574</v>
      </c>
      <c r="V99" s="92"/>
      <c r="W99" s="92" t="s">
        <v>575</v>
      </c>
    </row>
    <row r="100" spans="1:23" ht="43.5" customHeight="1" x14ac:dyDescent="0.15">
      <c r="A100" s="103">
        <v>101</v>
      </c>
      <c r="B100" s="67" t="s">
        <v>498</v>
      </c>
      <c r="C100" s="30" t="s">
        <v>577</v>
      </c>
      <c r="D100" s="31" t="s">
        <v>494</v>
      </c>
      <c r="E100" s="31" t="s">
        <v>499</v>
      </c>
      <c r="F100" s="31" t="s">
        <v>500</v>
      </c>
      <c r="G100" s="31"/>
      <c r="H100" s="31" t="s">
        <v>493</v>
      </c>
      <c r="I100" s="31" t="s">
        <v>936</v>
      </c>
      <c r="J100" s="31"/>
      <c r="K100" s="31"/>
      <c r="L100" s="15"/>
      <c r="M100" s="15">
        <v>9.15</v>
      </c>
      <c r="N100" s="15" t="s">
        <v>578</v>
      </c>
      <c r="O100" s="15"/>
      <c r="P100" s="15" t="s">
        <v>579</v>
      </c>
      <c r="Q100" s="15"/>
      <c r="R100" s="15"/>
      <c r="S100" s="15"/>
      <c r="T100" s="92"/>
      <c r="U100" s="92"/>
      <c r="V100" s="92"/>
      <c r="W100" s="92"/>
    </row>
    <row r="101" spans="1:23" ht="43.5" customHeight="1" x14ac:dyDescent="0.15">
      <c r="A101" s="103">
        <v>102</v>
      </c>
      <c r="B101" s="67" t="s">
        <v>504</v>
      </c>
      <c r="C101" s="30" t="s">
        <v>505</v>
      </c>
      <c r="D101" s="31" t="s">
        <v>506</v>
      </c>
      <c r="E101" s="31" t="s">
        <v>508</v>
      </c>
      <c r="F101" s="31" t="s">
        <v>507</v>
      </c>
      <c r="G101" s="31"/>
      <c r="H101" s="31" t="s">
        <v>509</v>
      </c>
      <c r="I101" s="31" t="s">
        <v>935</v>
      </c>
      <c r="J101" s="31"/>
      <c r="K101" s="31"/>
      <c r="L101" s="15"/>
      <c r="M101" s="15">
        <v>9.15</v>
      </c>
      <c r="N101" s="15" t="s">
        <v>412</v>
      </c>
      <c r="O101" s="15"/>
      <c r="P101" s="15"/>
      <c r="Q101" s="15"/>
      <c r="R101" s="15"/>
      <c r="S101" s="15"/>
      <c r="T101" s="92"/>
      <c r="U101" s="92"/>
      <c r="V101" s="92"/>
      <c r="W101" s="92"/>
    </row>
    <row r="102" spans="1:23" ht="43.5" customHeight="1" x14ac:dyDescent="0.15">
      <c r="A102" s="103">
        <v>104</v>
      </c>
      <c r="B102" s="67" t="s">
        <v>520</v>
      </c>
      <c r="C102" s="30" t="s">
        <v>521</v>
      </c>
      <c r="D102" s="31" t="s">
        <v>522</v>
      </c>
      <c r="E102" s="247" t="s">
        <v>523</v>
      </c>
      <c r="F102" s="249"/>
      <c r="G102" s="138"/>
      <c r="H102" s="31" t="s">
        <v>518</v>
      </c>
      <c r="I102" s="31" t="s">
        <v>939</v>
      </c>
      <c r="J102" s="31"/>
      <c r="K102" s="31"/>
      <c r="L102" s="15"/>
      <c r="M102" s="15"/>
      <c r="N102" s="15" t="s">
        <v>501</v>
      </c>
      <c r="O102" s="15"/>
      <c r="P102" s="15"/>
      <c r="Q102" s="15"/>
      <c r="R102" s="15"/>
      <c r="S102" s="15"/>
      <c r="T102" s="92">
        <v>9.15</v>
      </c>
      <c r="U102" s="92" t="s">
        <v>574</v>
      </c>
      <c r="V102" s="92"/>
      <c r="W102" s="92" t="s">
        <v>575</v>
      </c>
    </row>
    <row r="103" spans="1:23" ht="43.5" customHeight="1" x14ac:dyDescent="0.15">
      <c r="A103" s="103">
        <v>105</v>
      </c>
      <c r="B103" s="67" t="s">
        <v>530</v>
      </c>
      <c r="C103" s="30" t="s">
        <v>531</v>
      </c>
      <c r="D103" s="31" t="s">
        <v>532</v>
      </c>
      <c r="E103" s="31" t="s">
        <v>533</v>
      </c>
      <c r="F103" s="31" t="s">
        <v>534</v>
      </c>
      <c r="G103" s="31"/>
      <c r="H103" s="31" t="s">
        <v>528</v>
      </c>
      <c r="I103" s="31" t="s">
        <v>936</v>
      </c>
      <c r="J103" s="31"/>
      <c r="K103" s="31"/>
      <c r="L103" s="15"/>
      <c r="M103" s="15">
        <v>9.15</v>
      </c>
      <c r="N103" s="15" t="s">
        <v>501</v>
      </c>
      <c r="O103" s="15"/>
      <c r="P103" s="15" t="s">
        <v>573</v>
      </c>
      <c r="Q103" s="15"/>
      <c r="R103" s="15"/>
      <c r="S103" s="15"/>
      <c r="T103" s="92">
        <v>9.15</v>
      </c>
      <c r="U103" s="92" t="s">
        <v>574</v>
      </c>
      <c r="V103" s="92"/>
      <c r="W103" s="92" t="s">
        <v>575</v>
      </c>
    </row>
    <row r="104" spans="1:23" ht="43.5" customHeight="1" x14ac:dyDescent="0.15">
      <c r="A104" s="103">
        <v>106</v>
      </c>
      <c r="B104" s="67" t="s">
        <v>530</v>
      </c>
      <c r="C104" s="30" t="s">
        <v>535</v>
      </c>
      <c r="D104" s="31" t="s">
        <v>536</v>
      </c>
      <c r="E104" s="31" t="s">
        <v>537</v>
      </c>
      <c r="F104" s="31" t="s">
        <v>538</v>
      </c>
      <c r="G104" s="31"/>
      <c r="H104" s="31" t="s">
        <v>528</v>
      </c>
      <c r="I104" s="31" t="s">
        <v>936</v>
      </c>
      <c r="J104" s="31"/>
      <c r="K104" s="31"/>
      <c r="L104" s="15"/>
      <c r="M104" s="15">
        <v>9.15</v>
      </c>
      <c r="N104" s="29" t="s">
        <v>576</v>
      </c>
      <c r="O104" s="15"/>
      <c r="P104" s="15" t="s">
        <v>38</v>
      </c>
      <c r="Q104" s="15"/>
      <c r="R104" s="15"/>
      <c r="S104" s="15"/>
      <c r="T104" s="92">
        <v>9.16</v>
      </c>
      <c r="U104" s="92" t="s">
        <v>595</v>
      </c>
      <c r="V104" s="92"/>
      <c r="W104" s="92" t="s">
        <v>591</v>
      </c>
    </row>
    <row r="105" spans="1:23" ht="43.5" customHeight="1" x14ac:dyDescent="0.15">
      <c r="A105" s="98">
        <v>107</v>
      </c>
      <c r="B105" s="67" t="s">
        <v>530</v>
      </c>
      <c r="C105" s="30" t="s">
        <v>539</v>
      </c>
      <c r="D105" s="31" t="s">
        <v>536</v>
      </c>
      <c r="E105" s="31" t="s">
        <v>540</v>
      </c>
      <c r="F105" s="31" t="s">
        <v>541</v>
      </c>
      <c r="G105" s="31"/>
      <c r="H105" s="31" t="s">
        <v>528</v>
      </c>
      <c r="I105" s="31" t="s">
        <v>936</v>
      </c>
      <c r="J105" s="31"/>
      <c r="K105" s="31"/>
      <c r="L105" s="15"/>
      <c r="M105" s="15">
        <v>9.15</v>
      </c>
      <c r="N105" s="15" t="s">
        <v>574</v>
      </c>
      <c r="O105" s="15"/>
      <c r="P105" s="15" t="s">
        <v>575</v>
      </c>
      <c r="Q105" s="15"/>
      <c r="R105" s="15"/>
      <c r="S105" s="15"/>
      <c r="T105" s="92"/>
      <c r="U105" s="92"/>
      <c r="V105" s="92"/>
      <c r="W105" s="92"/>
    </row>
    <row r="106" spans="1:23" ht="43.5" customHeight="1" x14ac:dyDescent="0.15">
      <c r="A106" s="98">
        <v>108</v>
      </c>
      <c r="B106" s="67" t="s">
        <v>530</v>
      </c>
      <c r="C106" s="30" t="s">
        <v>542</v>
      </c>
      <c r="D106" s="31" t="s">
        <v>543</v>
      </c>
      <c r="E106" s="31" t="s">
        <v>546</v>
      </c>
      <c r="F106" s="31" t="s">
        <v>544</v>
      </c>
      <c r="G106" s="31"/>
      <c r="H106" s="31" t="s">
        <v>528</v>
      </c>
      <c r="I106" s="31" t="s">
        <v>942</v>
      </c>
      <c r="J106" s="31"/>
      <c r="K106" s="31"/>
      <c r="L106" s="15"/>
      <c r="M106" s="15">
        <v>9.15</v>
      </c>
      <c r="N106" s="15" t="s">
        <v>574</v>
      </c>
      <c r="O106" s="15"/>
      <c r="P106" s="15" t="s">
        <v>575</v>
      </c>
      <c r="Q106" s="15"/>
      <c r="R106" s="15"/>
      <c r="S106" s="15"/>
      <c r="T106" s="92"/>
      <c r="U106" s="92"/>
      <c r="V106" s="92"/>
      <c r="W106" s="92"/>
    </row>
    <row r="107" spans="1:23" ht="43.5" customHeight="1" x14ac:dyDescent="0.15">
      <c r="A107" s="98">
        <v>109</v>
      </c>
      <c r="B107" s="67" t="s">
        <v>530</v>
      </c>
      <c r="C107" s="30" t="s">
        <v>545</v>
      </c>
      <c r="D107" s="31" t="s">
        <v>536</v>
      </c>
      <c r="E107" s="31" t="s">
        <v>546</v>
      </c>
      <c r="F107" s="31" t="s">
        <v>547</v>
      </c>
      <c r="G107" s="31"/>
      <c r="H107" s="31" t="s">
        <v>528</v>
      </c>
      <c r="I107" s="31" t="s">
        <v>936</v>
      </c>
      <c r="J107" s="31" t="s">
        <v>574</v>
      </c>
      <c r="K107" s="31"/>
      <c r="L107" s="15"/>
      <c r="M107" s="15">
        <v>9.15</v>
      </c>
      <c r="N107" s="15" t="s">
        <v>574</v>
      </c>
      <c r="O107" s="15"/>
      <c r="P107" s="15" t="s">
        <v>575</v>
      </c>
      <c r="Q107" s="15"/>
      <c r="R107" s="15"/>
      <c r="S107" s="15"/>
      <c r="T107" s="92"/>
      <c r="U107" s="92"/>
      <c r="V107" s="92"/>
      <c r="W107" s="92"/>
    </row>
    <row r="108" spans="1:23" ht="43.5" customHeight="1" x14ac:dyDescent="0.15">
      <c r="A108" s="65">
        <v>110</v>
      </c>
      <c r="B108" s="67" t="s">
        <v>557</v>
      </c>
      <c r="C108" s="30" t="s">
        <v>559</v>
      </c>
      <c r="D108" s="31" t="s">
        <v>560</v>
      </c>
      <c r="E108" s="33" t="s">
        <v>561</v>
      </c>
      <c r="F108" s="107" t="s">
        <v>562</v>
      </c>
      <c r="G108" s="107"/>
      <c r="H108" s="31" t="s">
        <v>563</v>
      </c>
      <c r="I108" s="31" t="s">
        <v>937</v>
      </c>
      <c r="J108" s="31"/>
      <c r="K108" s="31"/>
      <c r="L108" s="15"/>
      <c r="M108" s="15"/>
      <c r="N108" s="15"/>
      <c r="O108" s="15"/>
      <c r="P108" s="15"/>
      <c r="Q108" s="15"/>
      <c r="R108" s="15"/>
      <c r="S108" s="15"/>
      <c r="T108" s="92"/>
      <c r="U108" s="92"/>
      <c r="V108" s="92"/>
      <c r="W108" s="92"/>
    </row>
    <row r="109" spans="1:23" s="169" customFormat="1" ht="43.5" customHeight="1" x14ac:dyDescent="0.15">
      <c r="A109" s="178">
        <v>111</v>
      </c>
      <c r="B109" s="164" t="s">
        <v>588</v>
      </c>
      <c r="C109" s="162" t="s">
        <v>589</v>
      </c>
      <c r="D109" s="163" t="s">
        <v>590</v>
      </c>
      <c r="E109" s="245" t="s">
        <v>593</v>
      </c>
      <c r="F109" s="246"/>
      <c r="G109" s="182"/>
      <c r="H109" s="163" t="s">
        <v>591</v>
      </c>
      <c r="I109" s="163" t="s">
        <v>941</v>
      </c>
      <c r="J109" s="163"/>
      <c r="K109" s="163"/>
      <c r="L109" s="163"/>
      <c r="M109" s="163">
        <v>9.18</v>
      </c>
      <c r="N109" s="163" t="s">
        <v>654</v>
      </c>
      <c r="O109" s="163"/>
      <c r="P109" s="163" t="s">
        <v>655</v>
      </c>
      <c r="Q109" s="163"/>
      <c r="R109" s="163"/>
      <c r="S109" s="163"/>
      <c r="T109" s="167"/>
      <c r="U109" s="167"/>
      <c r="V109" s="167"/>
      <c r="W109" s="167"/>
    </row>
    <row r="110" spans="1:23" s="169" customFormat="1" ht="43.5" customHeight="1" x14ac:dyDescent="0.15">
      <c r="A110" s="178">
        <v>112</v>
      </c>
      <c r="B110" s="164" t="s">
        <v>588</v>
      </c>
      <c r="C110" s="162" t="s">
        <v>592</v>
      </c>
      <c r="D110" s="163" t="s">
        <v>590</v>
      </c>
      <c r="E110" s="245" t="s">
        <v>594</v>
      </c>
      <c r="F110" s="246"/>
      <c r="G110" s="182"/>
      <c r="H110" s="163" t="s">
        <v>591</v>
      </c>
      <c r="I110" s="163" t="s">
        <v>941</v>
      </c>
      <c r="J110" s="163"/>
      <c r="K110" s="163"/>
      <c r="L110" s="163"/>
      <c r="M110" s="163">
        <v>9.18</v>
      </c>
      <c r="N110" s="163" t="s">
        <v>654</v>
      </c>
      <c r="O110" s="163"/>
      <c r="P110" s="163" t="s">
        <v>655</v>
      </c>
      <c r="Q110" s="163"/>
      <c r="R110" s="163"/>
      <c r="S110" s="163"/>
      <c r="T110" s="167"/>
      <c r="U110" s="167"/>
      <c r="V110" s="167"/>
      <c r="W110" s="167"/>
    </row>
    <row r="111" spans="1:23" s="169" customFormat="1" ht="43.5" customHeight="1" x14ac:dyDescent="0.15">
      <c r="A111" s="178">
        <v>113</v>
      </c>
      <c r="B111" s="164" t="s">
        <v>588</v>
      </c>
      <c r="C111" s="162" t="s">
        <v>600</v>
      </c>
      <c r="D111" s="163" t="s">
        <v>601</v>
      </c>
      <c r="E111" s="163" t="s">
        <v>602</v>
      </c>
      <c r="F111" s="182" t="s">
        <v>603</v>
      </c>
      <c r="G111" s="182"/>
      <c r="H111" s="163" t="s">
        <v>604</v>
      </c>
      <c r="I111" s="163" t="s">
        <v>936</v>
      </c>
      <c r="J111" s="163"/>
      <c r="K111" s="163"/>
      <c r="L111" s="163"/>
      <c r="M111" s="163">
        <v>9.18</v>
      </c>
      <c r="N111" s="163" t="s">
        <v>654</v>
      </c>
      <c r="O111" s="163"/>
      <c r="P111" s="163" t="s">
        <v>655</v>
      </c>
      <c r="Q111" s="163"/>
      <c r="R111" s="163"/>
      <c r="S111" s="163"/>
      <c r="T111" s="167"/>
      <c r="U111" s="167"/>
      <c r="V111" s="167"/>
      <c r="W111" s="167"/>
    </row>
    <row r="112" spans="1:23" s="169" customFormat="1" ht="43.5" customHeight="1" x14ac:dyDescent="0.15">
      <c r="A112" s="178">
        <v>114</v>
      </c>
      <c r="B112" s="172" t="s">
        <v>596</v>
      </c>
      <c r="C112" s="173" t="s">
        <v>599</v>
      </c>
      <c r="D112" s="165" t="s">
        <v>590</v>
      </c>
      <c r="E112" s="165" t="s">
        <v>597</v>
      </c>
      <c r="F112" s="165" t="s">
        <v>598</v>
      </c>
      <c r="G112" s="165"/>
      <c r="H112" s="165" t="s">
        <v>591</v>
      </c>
      <c r="I112" s="165" t="s">
        <v>938</v>
      </c>
      <c r="J112" s="165" t="s">
        <v>650</v>
      </c>
      <c r="K112" s="165"/>
      <c r="L112" s="165"/>
      <c r="M112" s="163">
        <v>9.18</v>
      </c>
      <c r="N112" s="163" t="s">
        <v>654</v>
      </c>
      <c r="O112" s="165"/>
      <c r="P112" s="165" t="s">
        <v>655</v>
      </c>
      <c r="Q112" s="165"/>
      <c r="R112" s="165"/>
      <c r="S112" s="165"/>
      <c r="T112" s="184"/>
      <c r="U112" s="184"/>
      <c r="V112" s="184"/>
      <c r="W112" s="184"/>
    </row>
    <row r="114" spans="1:23" s="169" customFormat="1" ht="43.5" customHeight="1" x14ac:dyDescent="0.15">
      <c r="A114" s="166">
        <v>116</v>
      </c>
      <c r="B114" s="164" t="s">
        <v>613</v>
      </c>
      <c r="C114" s="162" t="s">
        <v>616</v>
      </c>
      <c r="D114" s="163" t="s">
        <v>609</v>
      </c>
      <c r="E114" s="163" t="s">
        <v>614</v>
      </c>
      <c r="F114" s="163" t="s">
        <v>615</v>
      </c>
      <c r="G114" s="163"/>
      <c r="H114" s="163" t="s">
        <v>611</v>
      </c>
      <c r="I114" s="163" t="s">
        <v>938</v>
      </c>
      <c r="J114" s="163"/>
      <c r="K114" s="163"/>
      <c r="L114" s="163"/>
      <c r="M114" s="163">
        <v>9.18</v>
      </c>
      <c r="N114" s="163" t="s">
        <v>654</v>
      </c>
      <c r="O114" s="163"/>
      <c r="P114" s="163" t="s">
        <v>655</v>
      </c>
      <c r="Q114" s="163"/>
      <c r="R114" s="163"/>
      <c r="S114" s="163"/>
      <c r="T114" s="167"/>
      <c r="U114" s="167"/>
      <c r="V114" s="167"/>
      <c r="W114" s="167"/>
    </row>
    <row r="115" spans="1:23" s="169" customFormat="1" ht="43.5" customHeight="1" x14ac:dyDescent="0.15">
      <c r="A115" s="166">
        <v>117</v>
      </c>
      <c r="B115" s="164" t="s">
        <v>613</v>
      </c>
      <c r="C115" s="162" t="s">
        <v>620</v>
      </c>
      <c r="D115" s="163" t="s">
        <v>609</v>
      </c>
      <c r="E115" s="163" t="s">
        <v>617</v>
      </c>
      <c r="F115" s="163" t="s">
        <v>618</v>
      </c>
      <c r="G115" s="163"/>
      <c r="H115" s="163" t="s">
        <v>619</v>
      </c>
      <c r="I115" s="163" t="s">
        <v>936</v>
      </c>
      <c r="J115" s="163"/>
      <c r="K115" s="163"/>
      <c r="L115" s="163"/>
      <c r="M115" s="163">
        <v>9.18</v>
      </c>
      <c r="N115" s="163" t="s">
        <v>654</v>
      </c>
      <c r="O115" s="163"/>
      <c r="P115" s="163" t="s">
        <v>655</v>
      </c>
      <c r="Q115" s="163"/>
      <c r="R115" s="163"/>
      <c r="S115" s="163"/>
      <c r="T115" s="167"/>
      <c r="U115" s="167"/>
      <c r="V115" s="167"/>
      <c r="W115" s="167"/>
    </row>
    <row r="116" spans="1:23" s="148" customFormat="1" ht="43.5" customHeight="1" x14ac:dyDescent="0.15">
      <c r="A116" s="185">
        <v>118</v>
      </c>
      <c r="B116" s="181" t="s">
        <v>613</v>
      </c>
      <c r="C116" s="162" t="s">
        <v>620</v>
      </c>
      <c r="D116" s="163" t="s">
        <v>609</v>
      </c>
      <c r="E116" s="245" t="s">
        <v>621</v>
      </c>
      <c r="F116" s="246"/>
      <c r="G116" s="182"/>
      <c r="H116" s="163" t="s">
        <v>619</v>
      </c>
      <c r="I116" s="163" t="s">
        <v>938</v>
      </c>
      <c r="J116" s="163" t="s">
        <v>651</v>
      </c>
      <c r="K116" s="163"/>
      <c r="L116" s="129"/>
      <c r="M116" s="129"/>
      <c r="N116" s="129"/>
      <c r="O116" s="129"/>
      <c r="P116" s="129"/>
      <c r="Q116" s="129"/>
      <c r="R116" s="129"/>
      <c r="S116" s="129"/>
      <c r="T116" s="150"/>
      <c r="U116" s="150"/>
      <c r="V116" s="150"/>
      <c r="W116" s="150"/>
    </row>
    <row r="117" spans="1:23" s="148" customFormat="1" ht="43.5" customHeight="1" x14ac:dyDescent="0.15">
      <c r="A117" s="161">
        <v>119</v>
      </c>
      <c r="B117" s="181" t="s">
        <v>613</v>
      </c>
      <c r="C117" s="162" t="s">
        <v>622</v>
      </c>
      <c r="D117" s="163" t="s">
        <v>609</v>
      </c>
      <c r="E117" s="245" t="s">
        <v>623</v>
      </c>
      <c r="F117" s="246"/>
      <c r="G117" s="182"/>
      <c r="H117" s="163" t="s">
        <v>619</v>
      </c>
      <c r="I117" s="163" t="s">
        <v>938</v>
      </c>
      <c r="J117" s="163" t="s">
        <v>652</v>
      </c>
      <c r="K117" s="163"/>
      <c r="L117" s="129"/>
      <c r="M117" s="129"/>
      <c r="N117" s="129"/>
      <c r="O117" s="129"/>
      <c r="P117" s="129"/>
      <c r="Q117" s="129"/>
      <c r="R117" s="129"/>
      <c r="S117" s="129"/>
      <c r="T117" s="150"/>
      <c r="U117" s="150"/>
      <c r="V117" s="150"/>
      <c r="W117" s="150"/>
    </row>
    <row r="119" spans="1:23" s="126" customFormat="1" ht="43.5" customHeight="1" x14ac:dyDescent="0.15">
      <c r="A119" s="120">
        <v>121</v>
      </c>
      <c r="B119" s="121" t="s">
        <v>613</v>
      </c>
      <c r="C119" s="122" t="s">
        <v>627</v>
      </c>
      <c r="D119" s="123" t="s">
        <v>628</v>
      </c>
      <c r="E119" s="266" t="s">
        <v>629</v>
      </c>
      <c r="F119" s="267"/>
      <c r="G119" s="139"/>
      <c r="H119" s="123" t="s">
        <v>573</v>
      </c>
      <c r="I119" s="232" t="s">
        <v>935</v>
      </c>
      <c r="J119" s="123"/>
      <c r="K119" s="123"/>
      <c r="L119" s="124"/>
      <c r="M119" s="124"/>
      <c r="N119" s="124"/>
      <c r="O119" s="124"/>
      <c r="P119" s="124"/>
      <c r="Q119" s="124"/>
      <c r="R119" s="124"/>
      <c r="S119" s="124"/>
      <c r="T119" s="125"/>
      <c r="U119" s="125"/>
      <c r="V119" s="125"/>
      <c r="W119" s="125"/>
    </row>
    <row r="120" spans="1:23" s="148" customFormat="1" ht="43.5" customHeight="1" x14ac:dyDescent="0.15">
      <c r="A120" s="185">
        <v>122</v>
      </c>
      <c r="B120" s="181" t="s">
        <v>630</v>
      </c>
      <c r="C120" s="162" t="s">
        <v>634</v>
      </c>
      <c r="D120" s="163" t="s">
        <v>631</v>
      </c>
      <c r="E120" s="245" t="s">
        <v>632</v>
      </c>
      <c r="F120" s="246"/>
      <c r="G120" s="182"/>
      <c r="H120" s="163" t="s">
        <v>633</v>
      </c>
      <c r="I120" s="163" t="s">
        <v>935</v>
      </c>
      <c r="J120" s="163"/>
      <c r="K120" s="163"/>
      <c r="L120" s="129"/>
      <c r="M120" s="129"/>
      <c r="N120" s="129" t="s">
        <v>664</v>
      </c>
      <c r="O120" s="129"/>
      <c r="P120" s="129" t="s">
        <v>666</v>
      </c>
      <c r="Q120" s="129"/>
      <c r="R120" s="129"/>
      <c r="S120" s="129"/>
      <c r="T120" s="150"/>
      <c r="U120" s="150"/>
      <c r="V120" s="150"/>
      <c r="W120" s="150"/>
    </row>
    <row r="121" spans="1:23" s="148" customFormat="1" ht="43.5" customHeight="1" x14ac:dyDescent="0.15">
      <c r="A121" s="185">
        <v>123</v>
      </c>
      <c r="B121" s="181" t="s">
        <v>630</v>
      </c>
      <c r="C121" s="162" t="s">
        <v>635</v>
      </c>
      <c r="D121" s="163" t="s">
        <v>636</v>
      </c>
      <c r="E121" s="245" t="s">
        <v>638</v>
      </c>
      <c r="F121" s="246"/>
      <c r="G121" s="182"/>
      <c r="H121" s="163" t="s">
        <v>633</v>
      </c>
      <c r="I121" s="163" t="s">
        <v>935</v>
      </c>
      <c r="J121" s="163"/>
      <c r="K121" s="163"/>
      <c r="L121" s="129"/>
      <c r="M121" s="129"/>
      <c r="N121" s="129" t="s">
        <v>663</v>
      </c>
      <c r="O121" s="129"/>
      <c r="P121" s="129" t="s">
        <v>666</v>
      </c>
      <c r="Q121" s="129"/>
      <c r="R121" s="129"/>
      <c r="S121" s="129"/>
      <c r="T121" s="150"/>
      <c r="U121" s="150"/>
      <c r="V121" s="150"/>
      <c r="W121" s="150"/>
    </row>
    <row r="123" spans="1:23" s="148" customFormat="1" ht="43.5" customHeight="1" x14ac:dyDescent="0.15">
      <c r="A123" s="185">
        <v>125</v>
      </c>
      <c r="B123" s="181" t="s">
        <v>630</v>
      </c>
      <c r="C123" s="162" t="s">
        <v>639</v>
      </c>
      <c r="D123" s="163" t="s">
        <v>636</v>
      </c>
      <c r="E123" s="245" t="s">
        <v>640</v>
      </c>
      <c r="F123" s="246"/>
      <c r="G123" s="182"/>
      <c r="H123" s="163" t="s">
        <v>633</v>
      </c>
      <c r="I123" s="163" t="s">
        <v>935</v>
      </c>
      <c r="J123" s="163"/>
      <c r="K123" s="163"/>
      <c r="L123" s="129"/>
      <c r="M123" s="129"/>
      <c r="N123" s="129" t="s">
        <v>668</v>
      </c>
      <c r="O123" s="129"/>
      <c r="P123" s="129" t="s">
        <v>665</v>
      </c>
      <c r="Q123" s="129"/>
      <c r="R123" s="129"/>
      <c r="S123" s="129"/>
      <c r="T123" s="150"/>
      <c r="U123" s="150"/>
      <c r="V123" s="150"/>
      <c r="W123" s="150"/>
    </row>
    <row r="124" spans="1:23" s="148" customFormat="1" ht="43.5" customHeight="1" x14ac:dyDescent="0.15">
      <c r="A124" s="185">
        <v>126</v>
      </c>
      <c r="B124" s="181" t="s">
        <v>630</v>
      </c>
      <c r="C124" s="162" t="s">
        <v>641</v>
      </c>
      <c r="D124" s="163" t="s">
        <v>636</v>
      </c>
      <c r="E124" s="245" t="s">
        <v>642</v>
      </c>
      <c r="F124" s="246"/>
      <c r="G124" s="182"/>
      <c r="H124" s="163" t="s">
        <v>633</v>
      </c>
      <c r="I124" s="163" t="s">
        <v>935</v>
      </c>
      <c r="J124" s="163"/>
      <c r="K124" s="163"/>
      <c r="L124" s="129"/>
      <c r="M124" s="129">
        <v>9.18</v>
      </c>
      <c r="N124" s="129" t="s">
        <v>661</v>
      </c>
      <c r="O124" s="129"/>
      <c r="P124" s="129" t="s">
        <v>662</v>
      </c>
      <c r="Q124" s="129"/>
      <c r="R124" s="129"/>
      <c r="S124" s="129"/>
      <c r="T124" s="150"/>
      <c r="U124" s="150"/>
      <c r="V124" s="150"/>
      <c r="W124" s="150"/>
    </row>
    <row r="125" spans="1:23" s="148" customFormat="1" ht="43.5" customHeight="1" x14ac:dyDescent="0.15">
      <c r="A125" s="185">
        <v>127</v>
      </c>
      <c r="B125" s="181" t="s">
        <v>643</v>
      </c>
      <c r="C125" s="162" t="s">
        <v>644</v>
      </c>
      <c r="D125" s="163" t="s">
        <v>645</v>
      </c>
      <c r="E125" s="245" t="s">
        <v>646</v>
      </c>
      <c r="F125" s="246"/>
      <c r="G125" s="182"/>
      <c r="H125" s="163" t="s">
        <v>647</v>
      </c>
      <c r="I125" s="163" t="s">
        <v>935</v>
      </c>
      <c r="J125" s="163"/>
      <c r="K125" s="163"/>
      <c r="L125" s="129"/>
      <c r="M125" s="129">
        <v>9.18</v>
      </c>
      <c r="N125" s="129" t="s">
        <v>661</v>
      </c>
      <c r="O125" s="129"/>
      <c r="P125" s="129" t="s">
        <v>662</v>
      </c>
      <c r="Q125" s="129"/>
      <c r="R125" s="129"/>
      <c r="S125" s="129"/>
      <c r="T125" s="150"/>
      <c r="U125" s="150"/>
      <c r="V125" s="150"/>
      <c r="W125" s="150"/>
    </row>
    <row r="126" spans="1:23" s="148" customFormat="1" ht="43.5" customHeight="1" x14ac:dyDescent="0.15">
      <c r="A126" s="186">
        <v>128</v>
      </c>
      <c r="B126" s="175" t="s">
        <v>643</v>
      </c>
      <c r="C126" s="173" t="s">
        <v>649</v>
      </c>
      <c r="D126" s="165" t="s">
        <v>645</v>
      </c>
      <c r="E126" s="268" t="s">
        <v>648</v>
      </c>
      <c r="F126" s="269"/>
      <c r="G126" s="194"/>
      <c r="H126" s="165" t="s">
        <v>647</v>
      </c>
      <c r="I126" s="165" t="s">
        <v>935</v>
      </c>
      <c r="J126" s="165"/>
      <c r="K126" s="165"/>
      <c r="L126" s="180"/>
      <c r="M126" s="129">
        <v>9.18</v>
      </c>
      <c r="N126" s="129" t="s">
        <v>661</v>
      </c>
      <c r="O126" s="129"/>
      <c r="P126" s="129" t="s">
        <v>662</v>
      </c>
      <c r="Q126" s="180"/>
      <c r="R126" s="180"/>
      <c r="S126" s="180"/>
      <c r="T126" s="183"/>
      <c r="U126" s="183"/>
      <c r="V126" s="183"/>
      <c r="W126" s="183"/>
    </row>
    <row r="127" spans="1:23" s="92" customFormat="1" ht="43.5" customHeight="1" x14ac:dyDescent="0.15">
      <c r="A127" s="22">
        <v>129</v>
      </c>
      <c r="B127" s="67" t="s">
        <v>656</v>
      </c>
      <c r="C127" s="30" t="s">
        <v>657</v>
      </c>
      <c r="D127" s="31" t="s">
        <v>658</v>
      </c>
      <c r="E127" s="31" t="s">
        <v>659</v>
      </c>
      <c r="F127" s="31" t="s">
        <v>660</v>
      </c>
      <c r="G127" s="31"/>
      <c r="H127" s="31" t="s">
        <v>655</v>
      </c>
      <c r="I127" s="31" t="s">
        <v>936</v>
      </c>
      <c r="J127" s="31"/>
      <c r="K127" s="31"/>
      <c r="L127" s="15"/>
      <c r="M127" s="15"/>
      <c r="N127" s="15"/>
      <c r="O127" s="15"/>
      <c r="P127" s="15"/>
      <c r="Q127" s="15"/>
      <c r="R127" s="15"/>
      <c r="S127" s="15"/>
    </row>
    <row r="128" spans="1:23" s="130" customFormat="1" ht="43.5" customHeight="1" x14ac:dyDescent="0.15">
      <c r="A128" s="22">
        <v>130</v>
      </c>
      <c r="B128" s="67" t="s">
        <v>669</v>
      </c>
      <c r="C128" s="30" t="s">
        <v>670</v>
      </c>
      <c r="D128" s="31" t="s">
        <v>671</v>
      </c>
      <c r="E128" s="31" t="s">
        <v>672</v>
      </c>
      <c r="F128" s="31" t="s">
        <v>673</v>
      </c>
      <c r="G128" s="31"/>
      <c r="H128" s="31" t="s">
        <v>674</v>
      </c>
      <c r="I128" s="31" t="s">
        <v>937</v>
      </c>
      <c r="J128" s="31"/>
      <c r="K128" s="31"/>
      <c r="L128" s="15"/>
      <c r="M128" s="15"/>
      <c r="N128" s="15"/>
      <c r="O128" s="15"/>
      <c r="P128" s="15"/>
      <c r="Q128" s="15"/>
      <c r="R128" s="15"/>
      <c r="S128" s="15"/>
      <c r="T128" s="92"/>
      <c r="U128" s="92"/>
      <c r="V128" s="92"/>
      <c r="W128" s="92"/>
    </row>
    <row r="129" spans="1:23" s="130" customFormat="1" ht="43.5" customHeight="1" x14ac:dyDescent="0.15">
      <c r="A129" s="22">
        <v>131</v>
      </c>
      <c r="B129" s="67" t="s">
        <v>675</v>
      </c>
      <c r="C129" s="30" t="s">
        <v>677</v>
      </c>
      <c r="D129" s="31" t="s">
        <v>676</v>
      </c>
      <c r="E129" s="31" t="s">
        <v>679</v>
      </c>
      <c r="F129" s="31" t="s">
        <v>678</v>
      </c>
      <c r="G129" s="31"/>
      <c r="H129" s="31" t="s">
        <v>684</v>
      </c>
      <c r="I129" s="31" t="s">
        <v>936</v>
      </c>
      <c r="J129" s="31"/>
      <c r="K129" s="31"/>
      <c r="L129" s="15"/>
      <c r="M129" s="15"/>
      <c r="N129" s="15"/>
      <c r="O129" s="15"/>
      <c r="P129" s="15"/>
      <c r="Q129" s="15"/>
      <c r="R129" s="15"/>
      <c r="S129" s="15"/>
      <c r="T129" s="92"/>
      <c r="U129" s="92"/>
      <c r="V129" s="92"/>
      <c r="W129" s="92"/>
    </row>
    <row r="130" spans="1:23" s="130" customFormat="1" ht="43.5" customHeight="1" x14ac:dyDescent="0.15">
      <c r="A130" s="22">
        <v>132</v>
      </c>
      <c r="B130" s="67" t="s">
        <v>675</v>
      </c>
      <c r="C130" s="30" t="s">
        <v>681</v>
      </c>
      <c r="D130" s="31" t="s">
        <v>680</v>
      </c>
      <c r="E130" s="31" t="s">
        <v>682</v>
      </c>
      <c r="F130" s="31" t="s">
        <v>683</v>
      </c>
      <c r="G130" s="31"/>
      <c r="H130" s="31" t="s">
        <v>684</v>
      </c>
      <c r="I130" s="31" t="s">
        <v>936</v>
      </c>
      <c r="J130" s="31"/>
      <c r="K130" s="31"/>
      <c r="L130" s="15"/>
      <c r="M130" s="15"/>
      <c r="N130" s="15"/>
      <c r="O130" s="15"/>
      <c r="P130" s="15"/>
      <c r="Q130" s="15"/>
      <c r="R130" s="15"/>
      <c r="S130" s="15"/>
      <c r="T130" s="92"/>
      <c r="U130" s="92"/>
      <c r="V130" s="92"/>
      <c r="W130" s="92"/>
    </row>
    <row r="131" spans="1:23" s="130" customFormat="1" ht="43.5" customHeight="1" x14ac:dyDescent="0.15">
      <c r="A131" s="22">
        <v>133</v>
      </c>
      <c r="B131" s="67" t="s">
        <v>687</v>
      </c>
      <c r="C131" s="30" t="s">
        <v>688</v>
      </c>
      <c r="D131" s="31" t="s">
        <v>689</v>
      </c>
      <c r="E131" s="31" t="s">
        <v>690</v>
      </c>
      <c r="F131" s="31" t="s">
        <v>691</v>
      </c>
      <c r="G131" s="31"/>
      <c r="H131" s="31" t="s">
        <v>692</v>
      </c>
      <c r="I131" s="132" t="s">
        <v>935</v>
      </c>
      <c r="J131" s="132"/>
      <c r="K131" s="132"/>
      <c r="L131" s="133"/>
      <c r="M131" s="133"/>
      <c r="N131" s="133"/>
      <c r="O131" s="133"/>
      <c r="P131" s="133"/>
      <c r="Q131" s="133"/>
      <c r="R131" s="133"/>
      <c r="S131" s="133"/>
    </row>
    <row r="132" spans="1:23" s="130" customFormat="1" ht="43.5" customHeight="1" x14ac:dyDescent="0.15">
      <c r="A132" s="135">
        <v>134</v>
      </c>
      <c r="B132" s="37" t="s">
        <v>693</v>
      </c>
      <c r="C132" s="34" t="s">
        <v>694</v>
      </c>
      <c r="D132" s="32" t="s">
        <v>695</v>
      </c>
      <c r="E132" s="32" t="s">
        <v>696</v>
      </c>
      <c r="F132" s="32" t="s">
        <v>697</v>
      </c>
      <c r="G132" s="32"/>
      <c r="H132" s="32" t="s">
        <v>698</v>
      </c>
      <c r="I132" s="132" t="s">
        <v>936</v>
      </c>
      <c r="J132" s="132"/>
      <c r="K132" s="132"/>
      <c r="L132" s="133"/>
      <c r="M132" s="133"/>
      <c r="N132" s="133"/>
      <c r="O132" s="133"/>
      <c r="P132" s="133"/>
      <c r="Q132" s="133"/>
      <c r="R132" s="133"/>
      <c r="S132" s="133"/>
    </row>
    <row r="133" spans="1:23" s="153" customFormat="1" ht="43.5" customHeight="1" x14ac:dyDescent="0.15">
      <c r="A133" s="104">
        <v>137</v>
      </c>
      <c r="B133" s="33" t="s">
        <v>699</v>
      </c>
      <c r="C133" s="30" t="s">
        <v>708</v>
      </c>
      <c r="D133" s="31" t="s">
        <v>705</v>
      </c>
      <c r="E133" s="247" t="s">
        <v>709</v>
      </c>
      <c r="F133" s="249"/>
      <c r="G133" s="138"/>
      <c r="H133" s="31" t="s">
        <v>707</v>
      </c>
      <c r="I133" s="31" t="s">
        <v>937</v>
      </c>
      <c r="J133" s="31"/>
      <c r="K133" s="31"/>
      <c r="L133" s="31"/>
      <c r="M133" s="31"/>
      <c r="N133" s="31"/>
      <c r="O133" s="31"/>
      <c r="P133" s="31"/>
      <c r="Q133" s="31"/>
      <c r="R133" s="31"/>
      <c r="S133" s="31"/>
    </row>
    <row r="134" spans="1:23" s="153" customFormat="1" ht="43.5" customHeight="1" x14ac:dyDescent="0.15">
      <c r="A134" s="104">
        <v>138</v>
      </c>
      <c r="B134" s="33" t="s">
        <v>699</v>
      </c>
      <c r="C134" s="30" t="s">
        <v>710</v>
      </c>
      <c r="D134" s="31" t="s">
        <v>705</v>
      </c>
      <c r="E134" s="137" t="s">
        <v>711</v>
      </c>
      <c r="F134" s="138" t="s">
        <v>712</v>
      </c>
      <c r="G134" s="138"/>
      <c r="H134" s="31" t="s">
        <v>707</v>
      </c>
      <c r="I134" s="31" t="s">
        <v>936</v>
      </c>
      <c r="J134" s="31"/>
      <c r="K134" s="31"/>
      <c r="L134" s="31"/>
      <c r="M134" s="31"/>
      <c r="N134" s="31"/>
      <c r="O134" s="31"/>
      <c r="P134" s="31"/>
      <c r="Q134" s="31"/>
      <c r="R134" s="31"/>
      <c r="S134" s="31"/>
    </row>
    <row r="135" spans="1:23" s="153" customFormat="1" ht="43.5" customHeight="1" x14ac:dyDescent="0.15">
      <c r="A135" s="104">
        <v>139</v>
      </c>
      <c r="B135" s="33" t="s">
        <v>699</v>
      </c>
      <c r="C135" s="30" t="s">
        <v>713</v>
      </c>
      <c r="D135" s="31" t="s">
        <v>705</v>
      </c>
      <c r="E135" s="137" t="s">
        <v>714</v>
      </c>
      <c r="F135" s="138" t="s">
        <v>715</v>
      </c>
      <c r="G135" s="138"/>
      <c r="H135" s="31" t="s">
        <v>707</v>
      </c>
      <c r="I135" s="31" t="s">
        <v>937</v>
      </c>
      <c r="J135" s="31"/>
      <c r="K135" s="31"/>
      <c r="L135" s="31"/>
      <c r="M135" s="31"/>
      <c r="N135" s="31"/>
      <c r="O135" s="31"/>
      <c r="P135" s="31"/>
      <c r="Q135" s="31"/>
      <c r="R135" s="31"/>
      <c r="S135" s="31"/>
    </row>
    <row r="136" spans="1:23" s="153" customFormat="1" ht="43.5" customHeight="1" x14ac:dyDescent="0.15">
      <c r="A136" s="104">
        <v>140</v>
      </c>
      <c r="B136" s="33" t="s">
        <v>699</v>
      </c>
      <c r="C136" s="30" t="s">
        <v>716</v>
      </c>
      <c r="D136" s="31" t="s">
        <v>705</v>
      </c>
      <c r="E136" s="247" t="s">
        <v>729</v>
      </c>
      <c r="F136" s="249"/>
      <c r="G136" s="138"/>
      <c r="H136" s="31" t="s">
        <v>707</v>
      </c>
      <c r="I136" s="31" t="s">
        <v>937</v>
      </c>
      <c r="J136" s="31"/>
      <c r="K136" s="31"/>
      <c r="L136" s="31"/>
      <c r="M136" s="31"/>
      <c r="N136" s="31"/>
      <c r="O136" s="31"/>
      <c r="P136" s="31"/>
      <c r="Q136" s="31"/>
      <c r="R136" s="31"/>
      <c r="S136" s="31"/>
    </row>
    <row r="137" spans="1:23" s="153" customFormat="1" ht="43.5" customHeight="1" x14ac:dyDescent="0.15">
      <c r="A137" s="104">
        <v>141</v>
      </c>
      <c r="B137" s="33" t="s">
        <v>699</v>
      </c>
      <c r="C137" s="30" t="s">
        <v>716</v>
      </c>
      <c r="D137" s="31" t="s">
        <v>705</v>
      </c>
      <c r="E137" s="247" t="s">
        <v>730</v>
      </c>
      <c r="F137" s="249"/>
      <c r="G137" s="138"/>
      <c r="H137" s="31" t="s">
        <v>707</v>
      </c>
      <c r="I137" s="31" t="s">
        <v>937</v>
      </c>
      <c r="J137" s="31"/>
      <c r="K137" s="31"/>
      <c r="L137" s="31"/>
      <c r="M137" s="31"/>
      <c r="N137" s="31"/>
      <c r="O137" s="31"/>
      <c r="P137" s="31"/>
      <c r="Q137" s="31"/>
      <c r="R137" s="31"/>
      <c r="S137" s="31"/>
    </row>
    <row r="138" spans="1:23" s="153" customFormat="1" ht="43.5" customHeight="1" x14ac:dyDescent="0.15">
      <c r="A138" s="104">
        <v>143</v>
      </c>
      <c r="B138" s="33" t="s">
        <v>718</v>
      </c>
      <c r="C138" s="30" t="s">
        <v>719</v>
      </c>
      <c r="D138" s="31" t="s">
        <v>705</v>
      </c>
      <c r="E138" s="247" t="s">
        <v>720</v>
      </c>
      <c r="F138" s="249"/>
      <c r="G138" s="138"/>
      <c r="H138" s="31" t="s">
        <v>707</v>
      </c>
      <c r="I138" s="31" t="s">
        <v>937</v>
      </c>
      <c r="J138" s="31"/>
      <c r="K138" s="31"/>
      <c r="L138" s="31"/>
      <c r="M138" s="31"/>
      <c r="N138" s="31"/>
      <c r="O138" s="31"/>
      <c r="P138" s="31"/>
      <c r="Q138" s="31"/>
      <c r="R138" s="31"/>
      <c r="S138" s="31"/>
    </row>
    <row r="141" spans="1:23" s="196" customFormat="1" ht="57.75" customHeight="1" x14ac:dyDescent="0.15">
      <c r="A141" s="198"/>
      <c r="B141" s="265" t="s">
        <v>797</v>
      </c>
      <c r="C141" s="265"/>
      <c r="D141" s="265"/>
      <c r="E141" s="265"/>
      <c r="F141" s="265"/>
      <c r="G141" s="132"/>
      <c r="H141" s="132"/>
      <c r="I141" s="132"/>
      <c r="J141" s="132"/>
      <c r="K141" s="132"/>
      <c r="L141" s="132"/>
      <c r="M141" s="132"/>
      <c r="N141" s="132"/>
      <c r="O141" s="132"/>
      <c r="P141" s="132"/>
      <c r="Q141" s="132"/>
      <c r="R141" s="132"/>
      <c r="S141" s="132"/>
    </row>
    <row r="142" spans="1:23" s="96" customFormat="1" ht="63.75" customHeight="1" x14ac:dyDescent="0.15">
      <c r="A142" s="94">
        <v>7</v>
      </c>
      <c r="B142" s="78" t="s">
        <v>29</v>
      </c>
      <c r="C142" s="77" t="s">
        <v>40</v>
      </c>
      <c r="D142" s="71" t="s">
        <v>30</v>
      </c>
      <c r="E142" s="78" t="s">
        <v>41</v>
      </c>
      <c r="F142" s="78" t="s">
        <v>42</v>
      </c>
      <c r="G142" s="78"/>
      <c r="H142" s="71" t="s">
        <v>38</v>
      </c>
      <c r="I142" s="71" t="s">
        <v>937</v>
      </c>
      <c r="J142" s="71" t="s">
        <v>242</v>
      </c>
      <c r="K142" s="95">
        <v>0.3</v>
      </c>
      <c r="L142" s="95">
        <v>0.3</v>
      </c>
      <c r="M142" s="111">
        <v>9.15</v>
      </c>
      <c r="N142" s="111" t="s">
        <v>586</v>
      </c>
      <c r="O142" s="71"/>
      <c r="P142" s="82"/>
      <c r="Q142" s="71"/>
      <c r="R142" s="71"/>
      <c r="S142" s="71"/>
      <c r="T142" s="95"/>
      <c r="U142" s="95"/>
      <c r="V142" s="95"/>
      <c r="W142" s="95"/>
    </row>
    <row r="143" spans="1:23" ht="107.25" customHeight="1" x14ac:dyDescent="0.15">
      <c r="A143" s="98">
        <v>82</v>
      </c>
      <c r="B143" s="68" t="s">
        <v>438</v>
      </c>
      <c r="C143" s="69" t="s">
        <v>445</v>
      </c>
      <c r="D143" s="70" t="s">
        <v>426</v>
      </c>
      <c r="E143" s="71" t="s">
        <v>439</v>
      </c>
      <c r="F143" s="71" t="s">
        <v>440</v>
      </c>
      <c r="G143" s="70"/>
      <c r="H143" s="70" t="s">
        <v>428</v>
      </c>
      <c r="I143" s="70" t="s">
        <v>936</v>
      </c>
      <c r="J143" s="70"/>
      <c r="K143" s="70"/>
      <c r="L143" s="102">
        <v>9.1300000000000008</v>
      </c>
      <c r="M143" s="102">
        <v>9.1300000000000008</v>
      </c>
      <c r="N143" s="110" t="s">
        <v>502</v>
      </c>
      <c r="O143" s="97"/>
      <c r="P143" s="24"/>
      <c r="Q143" s="15"/>
      <c r="R143" s="15"/>
      <c r="S143" s="15"/>
      <c r="T143" s="92">
        <v>9.15</v>
      </c>
      <c r="U143" s="92" t="s">
        <v>578</v>
      </c>
      <c r="V143" s="92"/>
      <c r="W143" s="92" t="s">
        <v>573</v>
      </c>
    </row>
    <row r="144" spans="1:23" ht="43.5" customHeight="1" x14ac:dyDescent="0.15">
      <c r="A144" s="22">
        <v>103</v>
      </c>
      <c r="B144" s="67" t="s">
        <v>510</v>
      </c>
      <c r="C144" s="30" t="s">
        <v>511</v>
      </c>
      <c r="D144" s="31" t="s">
        <v>512</v>
      </c>
      <c r="E144" s="31" t="s">
        <v>515</v>
      </c>
      <c r="F144" s="31" t="s">
        <v>513</v>
      </c>
      <c r="G144" s="31"/>
      <c r="H144" s="31" t="s">
        <v>514</v>
      </c>
      <c r="I144" s="31" t="s">
        <v>936</v>
      </c>
      <c r="J144" s="31"/>
      <c r="K144" s="31"/>
      <c r="L144" s="15"/>
      <c r="M144" s="15">
        <v>9.15</v>
      </c>
      <c r="N144" s="29" t="s">
        <v>502</v>
      </c>
      <c r="O144" s="15"/>
      <c r="P144" s="15" t="s">
        <v>579</v>
      </c>
      <c r="Q144" s="15"/>
      <c r="R144" s="15"/>
      <c r="S144" s="15"/>
      <c r="T144" s="92"/>
      <c r="U144" s="92"/>
      <c r="V144" s="92"/>
      <c r="W144" s="92"/>
    </row>
    <row r="145" spans="1:23" s="126" customFormat="1" ht="43.5" customHeight="1" x14ac:dyDescent="0.15">
      <c r="A145" s="120">
        <v>115</v>
      </c>
      <c r="B145" s="121" t="s">
        <v>608</v>
      </c>
      <c r="C145" s="122" t="s">
        <v>612</v>
      </c>
      <c r="D145" s="123" t="s">
        <v>609</v>
      </c>
      <c r="E145" s="264" t="s">
        <v>610</v>
      </c>
      <c r="F145" s="264"/>
      <c r="G145" s="141"/>
      <c r="H145" s="123" t="s">
        <v>611</v>
      </c>
      <c r="I145" s="232" t="s">
        <v>938</v>
      </c>
      <c r="J145" s="123"/>
      <c r="K145" s="123"/>
      <c r="L145" s="124"/>
      <c r="M145" s="124"/>
      <c r="N145" s="124"/>
      <c r="O145" s="124"/>
      <c r="P145" s="15"/>
      <c r="Q145" s="124"/>
      <c r="R145" s="124"/>
      <c r="S145" s="124"/>
      <c r="T145" s="125"/>
      <c r="U145" s="125"/>
      <c r="V145" s="125"/>
      <c r="W145" s="125"/>
    </row>
    <row r="146" spans="1:23" s="119" customFormat="1" ht="43.5" customHeight="1" x14ac:dyDescent="0.15">
      <c r="A146" s="113">
        <v>120</v>
      </c>
      <c r="B146" s="114" t="s">
        <v>613</v>
      </c>
      <c r="C146" s="115" t="s">
        <v>624</v>
      </c>
      <c r="D146" s="116" t="s">
        <v>494</v>
      </c>
      <c r="E146" s="127" t="s">
        <v>625</v>
      </c>
      <c r="F146" s="128" t="s">
        <v>626</v>
      </c>
      <c r="G146" s="128"/>
      <c r="H146" s="116" t="s">
        <v>573</v>
      </c>
      <c r="I146" s="116" t="s">
        <v>936</v>
      </c>
      <c r="J146" s="116" t="s">
        <v>653</v>
      </c>
      <c r="K146" s="116"/>
      <c r="L146" s="117"/>
      <c r="M146" s="117"/>
      <c r="N146" s="117"/>
      <c r="O146" s="117"/>
      <c r="P146" s="117"/>
      <c r="Q146" s="117"/>
      <c r="R146" s="117"/>
      <c r="S146" s="117"/>
      <c r="T146" s="118"/>
      <c r="U146" s="118"/>
      <c r="V146" s="118"/>
      <c r="W146" s="118"/>
    </row>
    <row r="147" spans="1:23" s="72" customFormat="1" ht="43.5" customHeight="1" x14ac:dyDescent="0.15">
      <c r="A147" s="73">
        <v>124</v>
      </c>
      <c r="B147" s="181" t="s">
        <v>630</v>
      </c>
      <c r="C147" s="162" t="s">
        <v>637</v>
      </c>
      <c r="D147" s="163" t="s">
        <v>636</v>
      </c>
      <c r="E147" s="245" t="s">
        <v>731</v>
      </c>
      <c r="F147" s="246"/>
      <c r="G147" s="182"/>
      <c r="H147" s="163" t="s">
        <v>633</v>
      </c>
      <c r="I147" s="163" t="s">
        <v>935</v>
      </c>
      <c r="J147" s="163"/>
      <c r="K147" s="163"/>
      <c r="L147" s="129"/>
      <c r="M147" s="129"/>
      <c r="N147" s="129" t="s">
        <v>667</v>
      </c>
      <c r="O147" s="76"/>
      <c r="P147" s="76"/>
      <c r="Q147" s="76"/>
      <c r="R147" s="76"/>
      <c r="S147" s="76"/>
      <c r="T147" s="93"/>
      <c r="U147" s="93"/>
      <c r="V147" s="93"/>
      <c r="W147" s="93"/>
    </row>
    <row r="148" spans="1:23" s="153" customFormat="1" ht="43.5" customHeight="1" x14ac:dyDescent="0.15">
      <c r="A148" s="104">
        <v>135</v>
      </c>
      <c r="B148" s="33" t="s">
        <v>699</v>
      </c>
      <c r="C148" s="30" t="s">
        <v>700</v>
      </c>
      <c r="D148" s="31" t="s">
        <v>701</v>
      </c>
      <c r="E148" s="247" t="s">
        <v>702</v>
      </c>
      <c r="F148" s="249"/>
      <c r="G148" s="138"/>
      <c r="H148" s="31" t="s">
        <v>703</v>
      </c>
      <c r="I148" s="31" t="s">
        <v>936</v>
      </c>
      <c r="J148" s="31"/>
      <c r="K148" s="31"/>
      <c r="L148" s="31"/>
      <c r="M148" s="31"/>
      <c r="N148" s="31"/>
      <c r="O148" s="31"/>
      <c r="P148" s="31"/>
      <c r="Q148" s="31"/>
      <c r="R148" s="31"/>
      <c r="S148" s="31"/>
    </row>
    <row r="149" spans="1:23" s="153" customFormat="1" ht="43.5" customHeight="1" x14ac:dyDescent="0.15">
      <c r="A149" s="104">
        <v>136</v>
      </c>
      <c r="B149" s="33" t="s">
        <v>699</v>
      </c>
      <c r="C149" s="30" t="s">
        <v>704</v>
      </c>
      <c r="D149" s="31" t="s">
        <v>705</v>
      </c>
      <c r="E149" s="247" t="s">
        <v>706</v>
      </c>
      <c r="F149" s="249"/>
      <c r="G149" s="138"/>
      <c r="H149" s="31" t="s">
        <v>707</v>
      </c>
      <c r="I149" s="31" t="s">
        <v>936</v>
      </c>
      <c r="J149" s="31"/>
      <c r="K149" s="31"/>
      <c r="L149" s="31"/>
      <c r="M149" s="31"/>
      <c r="N149" s="31"/>
      <c r="O149" s="31"/>
      <c r="P149" s="31"/>
      <c r="Q149" s="31"/>
      <c r="R149" s="31"/>
      <c r="S149" s="31"/>
    </row>
    <row r="150" spans="1:23" s="153" customFormat="1" ht="43.5" customHeight="1" x14ac:dyDescent="0.15">
      <c r="A150" s="104">
        <v>142</v>
      </c>
      <c r="B150" s="33" t="s">
        <v>699</v>
      </c>
      <c r="C150" s="30" t="s">
        <v>716</v>
      </c>
      <c r="D150" s="31" t="s">
        <v>705</v>
      </c>
      <c r="E150" s="247" t="s">
        <v>717</v>
      </c>
      <c r="F150" s="249"/>
      <c r="G150" s="138"/>
      <c r="H150" s="31" t="s">
        <v>707</v>
      </c>
      <c r="I150" s="31" t="s">
        <v>936</v>
      </c>
      <c r="J150" s="31"/>
      <c r="K150" s="31"/>
      <c r="L150" s="31"/>
      <c r="M150" s="31"/>
      <c r="N150" s="31"/>
      <c r="O150" s="31"/>
      <c r="P150" s="31"/>
      <c r="Q150" s="31"/>
      <c r="R150" s="31"/>
      <c r="S150" s="31"/>
    </row>
    <row r="151" spans="1:23" s="92" customFormat="1" ht="78.75" customHeight="1" x14ac:dyDescent="0.15">
      <c r="A151" s="22">
        <v>144</v>
      </c>
      <c r="B151" s="67" t="s">
        <v>727</v>
      </c>
      <c r="C151" s="30" t="s">
        <v>721</v>
      </c>
      <c r="D151" s="31"/>
      <c r="E151" s="270" t="s">
        <v>722</v>
      </c>
      <c r="F151" s="271"/>
      <c r="G151" s="142"/>
      <c r="H151" s="31" t="s">
        <v>728</v>
      </c>
      <c r="I151" s="31" t="s">
        <v>935</v>
      </c>
      <c r="J151" s="31" t="s">
        <v>815</v>
      </c>
      <c r="K151" s="31">
        <v>0.3</v>
      </c>
      <c r="L151" s="15"/>
      <c r="M151" s="15"/>
      <c r="N151" s="15"/>
      <c r="O151" s="15"/>
      <c r="P151" s="15"/>
      <c r="Q151" s="15"/>
      <c r="R151" s="15"/>
      <c r="S151" s="15"/>
    </row>
    <row r="152" spans="1:23" s="92" customFormat="1" ht="85.5" customHeight="1" x14ac:dyDescent="0.15">
      <c r="A152" s="22">
        <v>145</v>
      </c>
      <c r="B152" s="67" t="s">
        <v>727</v>
      </c>
      <c r="C152" s="30" t="s">
        <v>724</v>
      </c>
      <c r="D152" s="31"/>
      <c r="E152" s="247" t="s">
        <v>723</v>
      </c>
      <c r="F152" s="249"/>
      <c r="G152" s="138"/>
      <c r="H152" s="31" t="s">
        <v>728</v>
      </c>
      <c r="I152" s="31" t="s">
        <v>941</v>
      </c>
      <c r="J152" s="31" t="s">
        <v>815</v>
      </c>
      <c r="K152" s="31">
        <v>0.5</v>
      </c>
      <c r="L152" s="15"/>
      <c r="M152" s="15"/>
      <c r="N152" s="15"/>
      <c r="O152" s="15"/>
      <c r="P152" s="15"/>
      <c r="Q152" s="15"/>
      <c r="R152" s="15"/>
      <c r="S152" s="15"/>
    </row>
    <row r="153" spans="1:23" s="101" customFormat="1" ht="57.75" customHeight="1" x14ac:dyDescent="0.15">
      <c r="A153" s="22">
        <v>146</v>
      </c>
      <c r="B153" s="67" t="s">
        <v>727</v>
      </c>
      <c r="C153" s="30" t="s">
        <v>725</v>
      </c>
      <c r="D153" s="31"/>
      <c r="E153" s="247" t="s">
        <v>726</v>
      </c>
      <c r="F153" s="249"/>
      <c r="G153" s="143"/>
      <c r="H153" s="31" t="s">
        <v>728</v>
      </c>
      <c r="I153" s="31" t="s">
        <v>941</v>
      </c>
      <c r="J153" s="31" t="s">
        <v>815</v>
      </c>
      <c r="K153" s="31">
        <v>0.2</v>
      </c>
      <c r="L153" s="140"/>
      <c r="M153" s="140"/>
      <c r="N153" s="140"/>
      <c r="O153" s="140"/>
      <c r="P153" s="140"/>
      <c r="Q153" s="140"/>
      <c r="R153" s="140"/>
      <c r="S153" s="140"/>
    </row>
    <row r="154" spans="1:23" s="196" customFormat="1" ht="57.75" customHeight="1" x14ac:dyDescent="0.15">
      <c r="A154" s="198"/>
      <c r="B154" s="199"/>
      <c r="C154" s="134"/>
      <c r="D154" s="132"/>
      <c r="E154" s="132"/>
      <c r="F154" s="132"/>
      <c r="G154" s="132"/>
      <c r="H154" s="132"/>
      <c r="I154" s="132"/>
      <c r="J154" s="132"/>
      <c r="K154" s="132"/>
      <c r="L154" s="132"/>
      <c r="M154" s="132"/>
      <c r="N154" s="132"/>
      <c r="O154" s="132"/>
      <c r="P154" s="132"/>
      <c r="Q154" s="132"/>
      <c r="R154" s="132"/>
      <c r="S154" s="132"/>
    </row>
    <row r="155" spans="1:23" s="196" customFormat="1" ht="57.75" customHeight="1" x14ac:dyDescent="0.15">
      <c r="A155" s="198"/>
      <c r="B155" s="265" t="s">
        <v>796</v>
      </c>
      <c r="C155" s="265"/>
      <c r="D155" s="265"/>
      <c r="E155" s="265"/>
      <c r="F155" s="265"/>
      <c r="G155" s="132"/>
      <c r="H155" s="132"/>
      <c r="I155" s="132"/>
      <c r="J155" s="132"/>
      <c r="K155" s="132"/>
      <c r="L155" s="132"/>
      <c r="M155" s="132"/>
      <c r="N155" s="132"/>
      <c r="O155" s="132"/>
      <c r="P155" s="132"/>
      <c r="Q155" s="132"/>
      <c r="R155" s="132"/>
      <c r="S155" s="132"/>
    </row>
    <row r="156" spans="1:23" ht="96" x14ac:dyDescent="0.15">
      <c r="A156" s="197">
        <v>1</v>
      </c>
      <c r="B156" s="12" t="s">
        <v>788</v>
      </c>
      <c r="C156" s="12" t="s">
        <v>789</v>
      </c>
      <c r="D156" s="15" t="s">
        <v>790</v>
      </c>
      <c r="E156" s="17" t="s">
        <v>791</v>
      </c>
      <c r="F156" s="17" t="s">
        <v>792</v>
      </c>
      <c r="G156" s="17" t="s">
        <v>793</v>
      </c>
      <c r="H156" s="15" t="s">
        <v>794</v>
      </c>
      <c r="I156" s="133" t="s">
        <v>936</v>
      </c>
    </row>
    <row r="157" spans="1:23" ht="40.5" x14ac:dyDescent="0.15">
      <c r="A157" s="188">
        <v>2</v>
      </c>
      <c r="B157" s="12" t="s">
        <v>734</v>
      </c>
      <c r="C157" s="12" t="s">
        <v>736</v>
      </c>
      <c r="D157" s="15" t="s">
        <v>14</v>
      </c>
      <c r="E157" s="17" t="s">
        <v>737</v>
      </c>
      <c r="F157" s="17" t="s">
        <v>738</v>
      </c>
      <c r="G157" s="17"/>
      <c r="H157" s="15" t="s">
        <v>735</v>
      </c>
      <c r="I157" s="133" t="s">
        <v>941</v>
      </c>
      <c r="J157" s="13" t="s">
        <v>931</v>
      </c>
      <c r="M157" s="13" t="s">
        <v>933</v>
      </c>
      <c r="N157" s="13" t="s">
        <v>930</v>
      </c>
    </row>
    <row r="158" spans="1:23" ht="96" x14ac:dyDescent="0.15">
      <c r="A158" s="188">
        <v>3</v>
      </c>
      <c r="B158" s="12" t="s">
        <v>734</v>
      </c>
      <c r="C158" s="12" t="s">
        <v>739</v>
      </c>
      <c r="D158" s="15" t="s">
        <v>14</v>
      </c>
      <c r="E158" s="17" t="s">
        <v>740</v>
      </c>
      <c r="F158" s="17" t="s">
        <v>741</v>
      </c>
      <c r="G158" s="17" t="s">
        <v>742</v>
      </c>
      <c r="H158" s="15" t="s">
        <v>735</v>
      </c>
      <c r="I158" s="133" t="s">
        <v>936</v>
      </c>
    </row>
    <row r="159" spans="1:23" ht="156" x14ac:dyDescent="0.15">
      <c r="A159" s="188">
        <v>4</v>
      </c>
      <c r="B159" s="12" t="s">
        <v>734</v>
      </c>
      <c r="C159" s="12" t="s">
        <v>743</v>
      </c>
      <c r="D159" s="15" t="s">
        <v>14</v>
      </c>
      <c r="E159" s="17" t="s">
        <v>744</v>
      </c>
      <c r="F159" s="17" t="s">
        <v>745</v>
      </c>
      <c r="G159" s="17" t="s">
        <v>746</v>
      </c>
      <c r="H159" s="15" t="s">
        <v>735</v>
      </c>
      <c r="I159" s="133" t="s">
        <v>936</v>
      </c>
    </row>
    <row r="160" spans="1:23" ht="276" x14ac:dyDescent="0.15">
      <c r="A160" s="200">
        <v>5</v>
      </c>
      <c r="B160" s="28" t="s">
        <v>747</v>
      </c>
      <c r="C160" s="28" t="s">
        <v>748</v>
      </c>
      <c r="D160" s="29" t="s">
        <v>14</v>
      </c>
      <c r="E160" s="201" t="s">
        <v>749</v>
      </c>
      <c r="F160" s="201" t="s">
        <v>750</v>
      </c>
      <c r="G160" s="201" t="s">
        <v>751</v>
      </c>
      <c r="H160" s="29" t="s">
        <v>735</v>
      </c>
      <c r="I160" s="234" t="s">
        <v>937</v>
      </c>
      <c r="J160" s="81" t="s">
        <v>931</v>
      </c>
      <c r="L160" s="81"/>
      <c r="M160" s="81" t="s">
        <v>933</v>
      </c>
      <c r="N160" s="81" t="s">
        <v>932</v>
      </c>
    </row>
    <row r="161" spans="1:19" ht="240" x14ac:dyDescent="0.15">
      <c r="A161" s="200">
        <v>6</v>
      </c>
      <c r="B161" s="28" t="s">
        <v>752</v>
      </c>
      <c r="C161" s="28" t="s">
        <v>753</v>
      </c>
      <c r="D161" s="29" t="s">
        <v>14</v>
      </c>
      <c r="E161" s="201" t="s">
        <v>754</v>
      </c>
      <c r="F161" s="201" t="s">
        <v>755</v>
      </c>
      <c r="G161" s="201" t="s">
        <v>756</v>
      </c>
      <c r="H161" s="29" t="s">
        <v>735</v>
      </c>
      <c r="I161" s="234" t="s">
        <v>941</v>
      </c>
    </row>
    <row r="162" spans="1:19" ht="168" x14ac:dyDescent="0.15">
      <c r="A162" s="188">
        <v>7</v>
      </c>
      <c r="B162" s="12" t="s">
        <v>757</v>
      </c>
      <c r="C162" s="12" t="s">
        <v>758</v>
      </c>
      <c r="D162" s="15" t="s">
        <v>14</v>
      </c>
      <c r="E162" s="17" t="s">
        <v>759</v>
      </c>
      <c r="F162" s="17" t="s">
        <v>929</v>
      </c>
      <c r="G162" s="17" t="s">
        <v>760</v>
      </c>
      <c r="H162" s="15" t="s">
        <v>735</v>
      </c>
      <c r="I162" s="133" t="s">
        <v>936</v>
      </c>
    </row>
    <row r="163" spans="1:19" ht="36" x14ac:dyDescent="0.15">
      <c r="A163" s="188">
        <v>8</v>
      </c>
      <c r="B163" s="12" t="s">
        <v>761</v>
      </c>
      <c r="C163" s="12" t="s">
        <v>762</v>
      </c>
      <c r="D163" s="15" t="s">
        <v>125</v>
      </c>
      <c r="E163" s="17" t="s">
        <v>763</v>
      </c>
      <c r="F163" s="189" t="s">
        <v>764</v>
      </c>
      <c r="G163" s="17" t="s">
        <v>765</v>
      </c>
      <c r="H163" s="15" t="s">
        <v>735</v>
      </c>
      <c r="I163" s="133" t="s">
        <v>936</v>
      </c>
    </row>
    <row r="164" spans="1:19" ht="300" x14ac:dyDescent="0.15">
      <c r="A164" s="188">
        <v>9</v>
      </c>
      <c r="B164" s="12" t="s">
        <v>761</v>
      </c>
      <c r="C164" s="12" t="s">
        <v>766</v>
      </c>
      <c r="D164" s="15" t="s">
        <v>14</v>
      </c>
      <c r="E164" s="17" t="s">
        <v>767</v>
      </c>
      <c r="F164" s="189" t="s">
        <v>768</v>
      </c>
      <c r="G164" s="17" t="s">
        <v>769</v>
      </c>
      <c r="H164" s="15" t="s">
        <v>735</v>
      </c>
      <c r="I164" s="133" t="s">
        <v>941</v>
      </c>
    </row>
    <row r="165" spans="1:19" ht="372" x14ac:dyDescent="0.15">
      <c r="A165" s="200">
        <v>10</v>
      </c>
      <c r="B165" s="28" t="s">
        <v>761</v>
      </c>
      <c r="C165" s="28" t="s">
        <v>770</v>
      </c>
      <c r="D165" s="29" t="s">
        <v>14</v>
      </c>
      <c r="E165" s="201" t="s">
        <v>771</v>
      </c>
      <c r="F165" s="202" t="s">
        <v>772</v>
      </c>
      <c r="G165" s="201"/>
      <c r="H165" s="29" t="s">
        <v>735</v>
      </c>
      <c r="I165" s="234" t="s">
        <v>941</v>
      </c>
    </row>
    <row r="166" spans="1:19" ht="288" x14ac:dyDescent="0.15">
      <c r="A166" s="200">
        <v>11</v>
      </c>
      <c r="B166" s="28" t="s">
        <v>773</v>
      </c>
      <c r="C166" s="28" t="s">
        <v>774</v>
      </c>
      <c r="D166" s="29" t="s">
        <v>14</v>
      </c>
      <c r="E166" s="201" t="s">
        <v>775</v>
      </c>
      <c r="F166" s="202" t="s">
        <v>776</v>
      </c>
      <c r="G166" s="202" t="s">
        <v>777</v>
      </c>
      <c r="H166" s="29" t="s">
        <v>735</v>
      </c>
      <c r="I166" s="234" t="s">
        <v>941</v>
      </c>
    </row>
    <row r="167" spans="1:19" ht="204" x14ac:dyDescent="0.15">
      <c r="A167" s="190">
        <v>12</v>
      </c>
      <c r="B167" s="12"/>
      <c r="C167" s="12" t="s">
        <v>778</v>
      </c>
      <c r="D167" s="15" t="s">
        <v>14</v>
      </c>
      <c r="E167" s="17"/>
      <c r="F167" s="189" t="s">
        <v>779</v>
      </c>
      <c r="G167" s="12"/>
      <c r="H167" s="15" t="s">
        <v>735</v>
      </c>
      <c r="I167" s="133" t="s">
        <v>937</v>
      </c>
    </row>
    <row r="168" spans="1:19" ht="108" x14ac:dyDescent="0.15">
      <c r="A168" s="188">
        <v>13</v>
      </c>
      <c r="B168" s="12"/>
      <c r="C168" s="12" t="s">
        <v>780</v>
      </c>
      <c r="D168" s="15" t="s">
        <v>14</v>
      </c>
      <c r="E168" s="17"/>
      <c r="F168" s="189" t="s">
        <v>781</v>
      </c>
      <c r="G168" s="12"/>
      <c r="H168" s="15" t="s">
        <v>735</v>
      </c>
      <c r="I168" s="133" t="s">
        <v>936</v>
      </c>
    </row>
    <row r="169" spans="1:19" ht="192" x14ac:dyDescent="0.15">
      <c r="A169" s="188">
        <v>14</v>
      </c>
      <c r="B169" s="12"/>
      <c r="C169" s="12" t="s">
        <v>782</v>
      </c>
      <c r="D169" s="15" t="s">
        <v>14</v>
      </c>
      <c r="E169" s="17"/>
      <c r="F169" s="189" t="s">
        <v>783</v>
      </c>
      <c r="G169" s="12"/>
      <c r="H169" s="15"/>
      <c r="I169" s="133" t="s">
        <v>937</v>
      </c>
    </row>
    <row r="170" spans="1:19" ht="24" x14ac:dyDescent="0.15">
      <c r="A170" s="188"/>
      <c r="B170" s="12"/>
      <c r="C170" s="12" t="s">
        <v>784</v>
      </c>
      <c r="D170" s="15"/>
      <c r="E170" s="17"/>
      <c r="F170" s="189" t="s">
        <v>785</v>
      </c>
      <c r="G170" s="12"/>
      <c r="H170" s="15"/>
      <c r="I170" s="133"/>
    </row>
    <row r="171" spans="1:19" ht="81" x14ac:dyDescent="0.15">
      <c r="A171" s="188"/>
      <c r="B171" s="12"/>
      <c r="C171" s="12" t="s">
        <v>786</v>
      </c>
      <c r="D171" s="15" t="s">
        <v>14</v>
      </c>
      <c r="E171" s="17" t="s">
        <v>754</v>
      </c>
      <c r="F171" s="189"/>
      <c r="G171" s="78"/>
      <c r="H171" s="15" t="s">
        <v>735</v>
      </c>
      <c r="I171" s="133"/>
    </row>
    <row r="172" spans="1:19" ht="81" x14ac:dyDescent="0.15">
      <c r="A172" s="228"/>
      <c r="B172" s="18"/>
      <c r="C172" s="18" t="s">
        <v>787</v>
      </c>
      <c r="D172" s="227" t="s">
        <v>14</v>
      </c>
      <c r="E172" s="229" t="s">
        <v>754</v>
      </c>
      <c r="F172" s="18"/>
      <c r="G172" s="18"/>
      <c r="H172" s="227" t="s">
        <v>735</v>
      </c>
      <c r="I172" s="133"/>
    </row>
    <row r="173" spans="1:19" s="92" customFormat="1" x14ac:dyDescent="0.15">
      <c r="A173" s="92">
        <v>18</v>
      </c>
      <c r="B173" s="12" t="s">
        <v>921</v>
      </c>
      <c r="C173" s="9" t="s">
        <v>922</v>
      </c>
      <c r="D173" s="15" t="s">
        <v>923</v>
      </c>
      <c r="E173" s="236" t="s">
        <v>924</v>
      </c>
      <c r="F173" s="237"/>
      <c r="G173" s="12"/>
      <c r="H173" s="15" t="s">
        <v>925</v>
      </c>
      <c r="I173" s="15" t="s">
        <v>943</v>
      </c>
      <c r="J173" s="15"/>
      <c r="K173" s="15"/>
      <c r="L173" s="15"/>
      <c r="M173" s="15"/>
      <c r="N173" s="15"/>
      <c r="O173" s="15"/>
      <c r="P173" s="15"/>
      <c r="Q173" s="15"/>
      <c r="R173" s="15"/>
      <c r="S173" s="15"/>
    </row>
    <row r="174" spans="1:19" s="92" customFormat="1" x14ac:dyDescent="0.15">
      <c r="A174" s="92">
        <v>19</v>
      </c>
      <c r="B174" s="12" t="s">
        <v>928</v>
      </c>
      <c r="C174" s="9" t="s">
        <v>926</v>
      </c>
      <c r="D174" s="15" t="s">
        <v>923</v>
      </c>
      <c r="E174" s="236" t="s">
        <v>927</v>
      </c>
      <c r="F174" s="237"/>
      <c r="G174" s="12"/>
      <c r="H174" s="15" t="s">
        <v>925</v>
      </c>
      <c r="I174" s="15" t="s">
        <v>936</v>
      </c>
      <c r="J174" s="15"/>
      <c r="K174" s="15"/>
      <c r="L174" s="15"/>
      <c r="M174" s="15"/>
      <c r="N174" s="15"/>
      <c r="O174" s="15"/>
      <c r="P174" s="15"/>
      <c r="Q174" s="15"/>
      <c r="R174" s="15"/>
      <c r="S174" s="15"/>
    </row>
  </sheetData>
  <mergeCells count="55">
    <mergeCell ref="B155:F155"/>
    <mergeCell ref="B141:F141"/>
    <mergeCell ref="E152:F152"/>
    <mergeCell ref="E153:F153"/>
    <mergeCell ref="E119:F119"/>
    <mergeCell ref="E121:F121"/>
    <mergeCell ref="E147:F147"/>
    <mergeCell ref="E123:F123"/>
    <mergeCell ref="E124:F124"/>
    <mergeCell ref="E125:F125"/>
    <mergeCell ref="E126:F126"/>
    <mergeCell ref="E151:F151"/>
    <mergeCell ref="E148:F148"/>
    <mergeCell ref="E138:F138"/>
    <mergeCell ref="E149:F149"/>
    <mergeCell ref="E150:F150"/>
    <mergeCell ref="E116:F116"/>
    <mergeCell ref="E109:F109"/>
    <mergeCell ref="E110:F110"/>
    <mergeCell ref="E145:F145"/>
    <mergeCell ref="E80:F80"/>
    <mergeCell ref="E82:F82"/>
    <mergeCell ref="E117:F117"/>
    <mergeCell ref="E133:F133"/>
    <mergeCell ref="E136:F136"/>
    <mergeCell ref="E137:F137"/>
    <mergeCell ref="C25:C26"/>
    <mergeCell ref="D25:D26"/>
    <mergeCell ref="E95:F95"/>
    <mergeCell ref="E98:F98"/>
    <mergeCell ref="E102:F102"/>
    <mergeCell ref="E64:F64"/>
    <mergeCell ref="E65:F65"/>
    <mergeCell ref="C40:F40"/>
    <mergeCell ref="E42:F42"/>
    <mergeCell ref="E76:F76"/>
    <mergeCell ref="E77:F77"/>
    <mergeCell ref="E54:F54"/>
    <mergeCell ref="E63:F63"/>
    <mergeCell ref="E173:F173"/>
    <mergeCell ref="E174:F174"/>
    <mergeCell ref="A1:S1"/>
    <mergeCell ref="B3:H3"/>
    <mergeCell ref="J3:P3"/>
    <mergeCell ref="Q3:W3"/>
    <mergeCell ref="E120:F120"/>
    <mergeCell ref="D52:F52"/>
    <mergeCell ref="E53:F53"/>
    <mergeCell ref="E78:F78"/>
    <mergeCell ref="E49:F49"/>
    <mergeCell ref="D51:F51"/>
    <mergeCell ref="E60:F60"/>
    <mergeCell ref="E61:F61"/>
    <mergeCell ref="E62:F62"/>
    <mergeCell ref="B25:B26"/>
  </mergeCells>
  <phoneticPr fontId="1" type="noConversion"/>
  <dataValidations count="5">
    <dataValidation errorTitle="输入错误" error="请选择Bug的相应状态！" sqref="S1:S2"/>
    <dataValidation type="list" showErrorMessage="1" errorTitle="输入错误" error="请选择Bug的相应状态！" sqref="S144:S65648 S5:S10 S119:S121 S114:S117 S87:S112 S123:S138 S141:S142 S12:S70">
      <formula1>#REF!</formula1>
    </dataValidation>
    <dataValidation type="list" showErrorMessage="1" errorTitle="输入错误" error="请选择Bug的相应状态！" sqref="J71:J77">
      <formula1>$C$78:$C$87</formula1>
    </dataValidation>
    <dataValidation type="list" showErrorMessage="1" errorTitle="输入错误" error="请选择Bug的相应状态！" sqref="S143 S71:S86">
      <formula1>$C$91:$C$141</formula1>
    </dataValidation>
    <dataValidation type="list" allowBlank="1" showInputMessage="1" showErrorMessage="1" sqref="I1:I1048576">
      <formula1>"客服输入错误,客服理解错误,需求未明确,理解错误,新需求,代码错误---配置错误,代码错误---逻辑错误,代码错误---流程错误,代码错误---计算错误,关联错误,兼容性,"</formula1>
    </dataValidation>
  </dataValidations>
  <hyperlinks>
    <hyperlink ref="E63:F63" location="导出模板!A1" display="已完成支付的结果中，增加EXCEL导出功能，导出模板详见sheet3，中英文都要添加"/>
  </hyperlinks>
  <pageMargins left="0.3" right="0.16" top="0.5" bottom="0.48" header="0.5" footer="0.5"/>
  <pageSetup paperSize="9" orientation="landscape" horizontalDpi="1200" verticalDpi="1200"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3061"/>
  <sheetViews>
    <sheetView topLeftCell="A2809" zoomScale="115" zoomScaleNormal="115" workbookViewId="0">
      <selection activeCell="Q2831" sqref="Q2831"/>
    </sheetView>
  </sheetViews>
  <sheetFormatPr defaultRowHeight="13.5" x14ac:dyDescent="0.15"/>
  <sheetData>
    <row r="2" spans="1:1" x14ac:dyDescent="0.15">
      <c r="A2">
        <v>1</v>
      </c>
    </row>
    <row r="20" spans="1:1" x14ac:dyDescent="0.15">
      <c r="A20">
        <v>2</v>
      </c>
    </row>
    <row r="35" spans="1:1" x14ac:dyDescent="0.15">
      <c r="A35">
        <v>3</v>
      </c>
    </row>
    <row r="49" spans="1:1" x14ac:dyDescent="0.15">
      <c r="A49">
        <v>4</v>
      </c>
    </row>
    <row r="67" spans="1:1" x14ac:dyDescent="0.15">
      <c r="A67">
        <v>5</v>
      </c>
    </row>
    <row r="85" spans="1:1" x14ac:dyDescent="0.15">
      <c r="A85">
        <v>6</v>
      </c>
    </row>
    <row r="109" spans="1:1" x14ac:dyDescent="0.15">
      <c r="A109">
        <v>7</v>
      </c>
    </row>
    <row r="134" spans="1:1" x14ac:dyDescent="0.15">
      <c r="A134">
        <v>9</v>
      </c>
    </row>
    <row r="160" spans="1:1" x14ac:dyDescent="0.15">
      <c r="A160">
        <v>10</v>
      </c>
    </row>
    <row r="193" spans="1:1" x14ac:dyDescent="0.15">
      <c r="A193">
        <v>11</v>
      </c>
    </row>
    <row r="220" spans="1:1" x14ac:dyDescent="0.15">
      <c r="A220">
        <v>12</v>
      </c>
    </row>
    <row r="250" spans="1:1" x14ac:dyDescent="0.15">
      <c r="A250">
        <v>13</v>
      </c>
    </row>
    <row r="266" spans="1:1" x14ac:dyDescent="0.15">
      <c r="A266">
        <v>14</v>
      </c>
    </row>
    <row r="282" spans="1:1" x14ac:dyDescent="0.15">
      <c r="A282">
        <v>15</v>
      </c>
    </row>
    <row r="311" spans="1:1" x14ac:dyDescent="0.15">
      <c r="A311">
        <v>16</v>
      </c>
    </row>
    <row r="328" spans="1:1" x14ac:dyDescent="0.15">
      <c r="A328">
        <v>17</v>
      </c>
    </row>
    <row r="349" spans="1:1" x14ac:dyDescent="0.15">
      <c r="A349">
        <v>19</v>
      </c>
    </row>
    <row r="373" spans="1:1" x14ac:dyDescent="0.15">
      <c r="A373">
        <v>20</v>
      </c>
    </row>
    <row r="387" spans="1:1" x14ac:dyDescent="0.15">
      <c r="A387">
        <v>21</v>
      </c>
    </row>
    <row r="411" spans="1:1" x14ac:dyDescent="0.15">
      <c r="A411">
        <v>22</v>
      </c>
    </row>
    <row r="436" spans="1:1" x14ac:dyDescent="0.15">
      <c r="A436">
        <v>24</v>
      </c>
    </row>
    <row r="455" spans="1:1" x14ac:dyDescent="0.15">
      <c r="A455">
        <v>28</v>
      </c>
    </row>
    <row r="480" spans="1:1" x14ac:dyDescent="0.15">
      <c r="A480">
        <v>29</v>
      </c>
    </row>
    <row r="506" spans="1:1" x14ac:dyDescent="0.15">
      <c r="A506">
        <v>30</v>
      </c>
    </row>
    <row r="537" spans="1:1" x14ac:dyDescent="0.15">
      <c r="A537">
        <v>31</v>
      </c>
    </row>
    <row r="569" spans="1:1" x14ac:dyDescent="0.15">
      <c r="A569">
        <v>32</v>
      </c>
    </row>
    <row r="599" spans="1:1" x14ac:dyDescent="0.15">
      <c r="A599">
        <v>33</v>
      </c>
    </row>
    <row r="625" spans="1:1" x14ac:dyDescent="0.15">
      <c r="A625">
        <v>34</v>
      </c>
    </row>
    <row r="654" spans="1:1" x14ac:dyDescent="0.15">
      <c r="A654">
        <v>42</v>
      </c>
    </row>
    <row r="665" spans="1:1" x14ac:dyDescent="0.15">
      <c r="A665">
        <v>43</v>
      </c>
    </row>
    <row r="693" spans="1:1" x14ac:dyDescent="0.15">
      <c r="A693">
        <v>44</v>
      </c>
    </row>
    <row r="726" spans="1:1" x14ac:dyDescent="0.15">
      <c r="A726">
        <v>49</v>
      </c>
    </row>
    <row r="756" spans="1:1" x14ac:dyDescent="0.15">
      <c r="A756">
        <v>51</v>
      </c>
    </row>
    <row r="789" spans="1:1" x14ac:dyDescent="0.15">
      <c r="A789">
        <v>52</v>
      </c>
    </row>
    <row r="818" spans="1:1" x14ac:dyDescent="0.15">
      <c r="A818">
        <v>53</v>
      </c>
    </row>
    <row r="836" spans="1:1" x14ac:dyDescent="0.15">
      <c r="A836">
        <v>54</v>
      </c>
    </row>
    <row r="867" spans="1:1" x14ac:dyDescent="0.15">
      <c r="A867">
        <v>55</v>
      </c>
    </row>
    <row r="886" spans="2:2" x14ac:dyDescent="0.15">
      <c r="B886">
        <v>61</v>
      </c>
    </row>
    <row r="920" spans="2:2" x14ac:dyDescent="0.15">
      <c r="B920">
        <v>62</v>
      </c>
    </row>
    <row r="952" spans="2:2" x14ac:dyDescent="0.15">
      <c r="B952">
        <v>63</v>
      </c>
    </row>
    <row r="984" spans="2:2" x14ac:dyDescent="0.15">
      <c r="B984">
        <v>64</v>
      </c>
    </row>
    <row r="1017" spans="2:2" x14ac:dyDescent="0.15">
      <c r="B1017">
        <v>65</v>
      </c>
    </row>
    <row r="1049" spans="2:2" x14ac:dyDescent="0.15">
      <c r="B1049">
        <v>66</v>
      </c>
    </row>
    <row r="1081" spans="2:2" x14ac:dyDescent="0.15">
      <c r="B1081">
        <v>67</v>
      </c>
    </row>
    <row r="1114" spans="1:1" x14ac:dyDescent="0.15">
      <c r="A1114">
        <v>68</v>
      </c>
    </row>
    <row r="1142" spans="1:1" x14ac:dyDescent="0.15">
      <c r="A1142">
        <v>69</v>
      </c>
    </row>
    <row r="1170" spans="1:1" x14ac:dyDescent="0.15">
      <c r="A1170">
        <v>76</v>
      </c>
    </row>
    <row r="1196" spans="1:1" x14ac:dyDescent="0.15">
      <c r="A1196">
        <v>77</v>
      </c>
    </row>
    <row r="1225" spans="1:1" x14ac:dyDescent="0.15">
      <c r="A1225">
        <v>78</v>
      </c>
    </row>
    <row r="1252" spans="1:1" x14ac:dyDescent="0.15">
      <c r="A1252">
        <v>79</v>
      </c>
    </row>
    <row r="1283" spans="2:2" x14ac:dyDescent="0.15">
      <c r="B1283">
        <v>80</v>
      </c>
    </row>
    <row r="1312" spans="2:2" x14ac:dyDescent="0.15">
      <c r="B1312">
        <v>81</v>
      </c>
    </row>
    <row r="1340" spans="2:2" x14ac:dyDescent="0.15">
      <c r="B1340">
        <v>82</v>
      </c>
    </row>
    <row r="1371" spans="2:2" x14ac:dyDescent="0.15">
      <c r="B1371">
        <v>83</v>
      </c>
    </row>
    <row r="1404" spans="2:2" x14ac:dyDescent="0.15">
      <c r="B1404">
        <v>86</v>
      </c>
    </row>
    <row r="1431" spans="3:3" x14ac:dyDescent="0.15">
      <c r="C1431">
        <v>87</v>
      </c>
    </row>
    <row r="1447" spans="3:3" x14ac:dyDescent="0.15">
      <c r="C1447">
        <v>88</v>
      </c>
    </row>
    <row r="1470" spans="3:3" x14ac:dyDescent="0.15">
      <c r="C1470">
        <v>90</v>
      </c>
    </row>
    <row r="1498" spans="3:3" x14ac:dyDescent="0.15">
      <c r="C1498">
        <v>91</v>
      </c>
    </row>
    <row r="1530" spans="3:3" x14ac:dyDescent="0.15">
      <c r="C1530">
        <v>92</v>
      </c>
    </row>
    <row r="1561" spans="3:3" x14ac:dyDescent="0.15">
      <c r="C1561">
        <v>93</v>
      </c>
    </row>
    <row r="1592" spans="3:3" x14ac:dyDescent="0.15">
      <c r="C1592">
        <v>94</v>
      </c>
    </row>
    <row r="1623" spans="3:3" x14ac:dyDescent="0.15">
      <c r="C1623">
        <v>95</v>
      </c>
    </row>
    <row r="1654" spans="3:3" x14ac:dyDescent="0.15">
      <c r="C1654">
        <v>96</v>
      </c>
    </row>
    <row r="1685" spans="3:3" x14ac:dyDescent="0.15">
      <c r="C1685">
        <v>97</v>
      </c>
    </row>
    <row r="1716" spans="3:3" x14ac:dyDescent="0.15">
      <c r="C1716">
        <v>98</v>
      </c>
    </row>
    <row r="1747" spans="3:3" x14ac:dyDescent="0.15">
      <c r="C1747">
        <v>100</v>
      </c>
    </row>
    <row r="1777" spans="3:3" x14ac:dyDescent="0.15">
      <c r="C1777">
        <v>101</v>
      </c>
    </row>
    <row r="1810" spans="3:3" x14ac:dyDescent="0.15">
      <c r="C1810">
        <v>104</v>
      </c>
    </row>
    <row r="1830" spans="3:3" x14ac:dyDescent="0.15">
      <c r="C1830">
        <v>106</v>
      </c>
    </row>
    <row r="1862" spans="3:3" x14ac:dyDescent="0.15">
      <c r="C1862">
        <v>107</v>
      </c>
    </row>
    <row r="1893" spans="3:3" x14ac:dyDescent="0.15">
      <c r="C1893">
        <v>108</v>
      </c>
    </row>
    <row r="1925" spans="3:3" x14ac:dyDescent="0.15">
      <c r="C1925">
        <v>109</v>
      </c>
    </row>
    <row r="1956" spans="3:3" x14ac:dyDescent="0.15">
      <c r="C1956">
        <v>111</v>
      </c>
    </row>
    <row r="1990" spans="3:3" x14ac:dyDescent="0.15">
      <c r="C1990">
        <v>112</v>
      </c>
    </row>
    <row r="2022" spans="3:3" x14ac:dyDescent="0.15">
      <c r="C2022">
        <v>114</v>
      </c>
    </row>
    <row r="2061" spans="3:3" x14ac:dyDescent="0.15">
      <c r="C2061">
        <v>115</v>
      </c>
    </row>
    <row r="2099" spans="3:3" x14ac:dyDescent="0.15">
      <c r="C2099">
        <v>116</v>
      </c>
    </row>
    <row r="2124" spans="3:3" x14ac:dyDescent="0.15">
      <c r="C2124">
        <v>117</v>
      </c>
    </row>
    <row r="2160" spans="3:3" x14ac:dyDescent="0.15">
      <c r="C2160">
        <v>118</v>
      </c>
    </row>
    <row r="2194" spans="3:3" x14ac:dyDescent="0.15">
      <c r="C2194">
        <v>119</v>
      </c>
    </row>
    <row r="2221" spans="3:3" x14ac:dyDescent="0.15">
      <c r="C2221">
        <v>120</v>
      </c>
    </row>
    <row r="2257" spans="3:3" x14ac:dyDescent="0.15">
      <c r="C2257">
        <v>121</v>
      </c>
    </row>
    <row r="2283" spans="3:3" x14ac:dyDescent="0.15">
      <c r="C2283">
        <v>122</v>
      </c>
    </row>
    <row r="2314" spans="3:3" x14ac:dyDescent="0.15">
      <c r="C2314">
        <v>123</v>
      </c>
    </row>
    <row r="2353" spans="3:3" x14ac:dyDescent="0.15">
      <c r="C2353">
        <v>124</v>
      </c>
    </row>
    <row r="2382" spans="3:3" x14ac:dyDescent="0.15">
      <c r="C2382">
        <v>125</v>
      </c>
    </row>
    <row r="2404" spans="3:3" x14ac:dyDescent="0.15">
      <c r="C2404">
        <v>126</v>
      </c>
    </row>
    <row r="2435" spans="3:3" x14ac:dyDescent="0.15">
      <c r="C2435">
        <v>127</v>
      </c>
    </row>
    <row r="2467" spans="3:3" x14ac:dyDescent="0.15">
      <c r="C2467">
        <v>128</v>
      </c>
    </row>
    <row r="2486" spans="3:3" x14ac:dyDescent="0.15">
      <c r="C2486">
        <v>129</v>
      </c>
    </row>
    <row r="2510" spans="3:3" x14ac:dyDescent="0.15">
      <c r="C2510">
        <v>130</v>
      </c>
    </row>
    <row r="2541" spans="3:4" x14ac:dyDescent="0.15">
      <c r="C2541">
        <v>132</v>
      </c>
    </row>
    <row r="2542" spans="3:4" x14ac:dyDescent="0.15">
      <c r="D2542" s="131" t="s">
        <v>685</v>
      </c>
    </row>
    <row r="2572" spans="4:4" x14ac:dyDescent="0.15">
      <c r="D2572" s="131" t="s">
        <v>686</v>
      </c>
    </row>
    <row r="2603" spans="3:3" x14ac:dyDescent="0.15">
      <c r="C2603">
        <v>135</v>
      </c>
    </row>
    <row r="2631" spans="3:3" x14ac:dyDescent="0.15">
      <c r="C2631">
        <v>136</v>
      </c>
    </row>
    <row r="2663" spans="3:3" x14ac:dyDescent="0.15">
      <c r="C2663">
        <v>137</v>
      </c>
    </row>
    <row r="2689" spans="3:3" x14ac:dyDescent="0.15">
      <c r="C2689">
        <v>138</v>
      </c>
    </row>
    <row r="2716" spans="3:3" x14ac:dyDescent="0.15">
      <c r="C2716">
        <v>139</v>
      </c>
    </row>
    <row r="2745" spans="3:3" x14ac:dyDescent="0.15">
      <c r="C2745">
        <v>140</v>
      </c>
    </row>
    <row r="2770" spans="3:3" x14ac:dyDescent="0.15">
      <c r="C2770">
        <v>141</v>
      </c>
    </row>
    <row r="2795" spans="3:3" x14ac:dyDescent="0.15">
      <c r="C2795">
        <v>142</v>
      </c>
    </row>
    <row r="2826" spans="1:1" x14ac:dyDescent="0.15">
      <c r="A2826" s="187">
        <v>1</v>
      </c>
    </row>
    <row r="2827" spans="1:1" x14ac:dyDescent="0.15">
      <c r="A2827" s="187"/>
    </row>
    <row r="2828" spans="1:1" x14ac:dyDescent="0.15">
      <c r="A2828" s="187"/>
    </row>
    <row r="2829" spans="1:1" x14ac:dyDescent="0.15">
      <c r="A2829" s="187"/>
    </row>
    <row r="2830" spans="1:1" x14ac:dyDescent="0.15">
      <c r="A2830" s="187"/>
    </row>
    <row r="2831" spans="1:1" x14ac:dyDescent="0.15">
      <c r="A2831" s="187"/>
    </row>
    <row r="2832" spans="1:1" x14ac:dyDescent="0.15">
      <c r="A2832" s="187"/>
    </row>
    <row r="2833" spans="1:1" x14ac:dyDescent="0.15">
      <c r="A2833" s="187"/>
    </row>
    <row r="2834" spans="1:1" x14ac:dyDescent="0.15">
      <c r="A2834" s="187"/>
    </row>
    <row r="2835" spans="1:1" x14ac:dyDescent="0.15">
      <c r="A2835" s="187"/>
    </row>
    <row r="2836" spans="1:1" x14ac:dyDescent="0.15">
      <c r="A2836" s="187"/>
    </row>
    <row r="2837" spans="1:1" x14ac:dyDescent="0.15">
      <c r="A2837" s="187"/>
    </row>
    <row r="2838" spans="1:1" x14ac:dyDescent="0.15">
      <c r="A2838" s="187"/>
    </row>
    <row r="2839" spans="1:1" x14ac:dyDescent="0.15">
      <c r="A2839" s="187"/>
    </row>
    <row r="2840" spans="1:1" x14ac:dyDescent="0.15">
      <c r="A2840" s="187"/>
    </row>
    <row r="2841" spans="1:1" x14ac:dyDescent="0.15">
      <c r="A2841" s="187"/>
    </row>
    <row r="2842" spans="1:1" x14ac:dyDescent="0.15">
      <c r="A2842" s="187"/>
    </row>
    <row r="2843" spans="1:1" x14ac:dyDescent="0.15">
      <c r="A2843" s="187"/>
    </row>
    <row r="2844" spans="1:1" x14ac:dyDescent="0.15">
      <c r="A2844" s="187"/>
    </row>
    <row r="2845" spans="1:1" x14ac:dyDescent="0.15">
      <c r="A2845" s="187"/>
    </row>
    <row r="2846" spans="1:1" x14ac:dyDescent="0.15">
      <c r="A2846" s="187"/>
    </row>
    <row r="2847" spans="1:1" x14ac:dyDescent="0.15">
      <c r="A2847" s="187"/>
    </row>
    <row r="2848" spans="1:1" x14ac:dyDescent="0.15">
      <c r="A2848" s="187"/>
    </row>
    <row r="2849" spans="1:1" x14ac:dyDescent="0.15">
      <c r="A2849" s="187"/>
    </row>
    <row r="2850" spans="1:1" x14ac:dyDescent="0.15">
      <c r="A2850" s="187"/>
    </row>
    <row r="2851" spans="1:1" x14ac:dyDescent="0.15">
      <c r="A2851" s="187">
        <v>2</v>
      </c>
    </row>
    <row r="2852" spans="1:1" x14ac:dyDescent="0.15">
      <c r="A2852" s="187"/>
    </row>
    <row r="2853" spans="1:1" x14ac:dyDescent="0.15">
      <c r="A2853" s="187"/>
    </row>
    <row r="2854" spans="1:1" x14ac:dyDescent="0.15">
      <c r="A2854" s="187"/>
    </row>
    <row r="2855" spans="1:1" x14ac:dyDescent="0.15">
      <c r="A2855" s="187">
        <v>3</v>
      </c>
    </row>
    <row r="2856" spans="1:1" x14ac:dyDescent="0.15">
      <c r="A2856" s="187"/>
    </row>
    <row r="2857" spans="1:1" x14ac:dyDescent="0.15">
      <c r="A2857" s="187"/>
    </row>
    <row r="2858" spans="1:1" x14ac:dyDescent="0.15">
      <c r="A2858" s="187"/>
    </row>
    <row r="2859" spans="1:1" x14ac:dyDescent="0.15">
      <c r="A2859" s="187"/>
    </row>
    <row r="2860" spans="1:1" x14ac:dyDescent="0.15">
      <c r="A2860" s="187"/>
    </row>
    <row r="2861" spans="1:1" x14ac:dyDescent="0.15">
      <c r="A2861" s="187"/>
    </row>
    <row r="2862" spans="1:1" x14ac:dyDescent="0.15">
      <c r="A2862" s="187"/>
    </row>
    <row r="2863" spans="1:1" x14ac:dyDescent="0.15">
      <c r="A2863" s="187"/>
    </row>
    <row r="2864" spans="1:1" x14ac:dyDescent="0.15">
      <c r="A2864" s="187"/>
    </row>
    <row r="2865" spans="1:1" x14ac:dyDescent="0.15">
      <c r="A2865" s="187"/>
    </row>
    <row r="2866" spans="1:1" x14ac:dyDescent="0.15">
      <c r="A2866" s="187"/>
    </row>
    <row r="2867" spans="1:1" x14ac:dyDescent="0.15">
      <c r="A2867" s="187"/>
    </row>
    <row r="2868" spans="1:1" x14ac:dyDescent="0.15">
      <c r="A2868" s="187"/>
    </row>
    <row r="2869" spans="1:1" x14ac:dyDescent="0.15">
      <c r="A2869" s="187"/>
    </row>
    <row r="2870" spans="1:1" x14ac:dyDescent="0.15">
      <c r="A2870" s="187">
        <v>4</v>
      </c>
    </row>
    <row r="2871" spans="1:1" x14ac:dyDescent="0.15">
      <c r="A2871" s="187"/>
    </row>
    <row r="2872" spans="1:1" x14ac:dyDescent="0.15">
      <c r="A2872" s="187"/>
    </row>
    <row r="2873" spans="1:1" x14ac:dyDescent="0.15">
      <c r="A2873" s="187"/>
    </row>
    <row r="2874" spans="1:1" x14ac:dyDescent="0.15">
      <c r="A2874" s="187"/>
    </row>
    <row r="2875" spans="1:1" x14ac:dyDescent="0.15">
      <c r="A2875" s="187"/>
    </row>
    <row r="2876" spans="1:1" x14ac:dyDescent="0.15">
      <c r="A2876" s="187"/>
    </row>
    <row r="2877" spans="1:1" x14ac:dyDescent="0.15">
      <c r="A2877" s="187"/>
    </row>
    <row r="2878" spans="1:1" x14ac:dyDescent="0.15">
      <c r="A2878" s="187"/>
    </row>
    <row r="2879" spans="1:1" x14ac:dyDescent="0.15">
      <c r="A2879" s="187"/>
    </row>
    <row r="2880" spans="1:1" x14ac:dyDescent="0.15">
      <c r="A2880" s="187"/>
    </row>
    <row r="2881" spans="1:1" x14ac:dyDescent="0.15">
      <c r="A2881" s="187"/>
    </row>
    <row r="2882" spans="1:1" x14ac:dyDescent="0.15">
      <c r="A2882" s="187"/>
    </row>
    <row r="2883" spans="1:1" x14ac:dyDescent="0.15">
      <c r="A2883" s="187"/>
    </row>
    <row r="2884" spans="1:1" x14ac:dyDescent="0.15">
      <c r="A2884" s="187"/>
    </row>
    <row r="2885" spans="1:1" x14ac:dyDescent="0.15">
      <c r="A2885" s="187"/>
    </row>
    <row r="2886" spans="1:1" x14ac:dyDescent="0.15">
      <c r="A2886" s="187"/>
    </row>
    <row r="2887" spans="1:1" x14ac:dyDescent="0.15">
      <c r="A2887" s="187"/>
    </row>
    <row r="2888" spans="1:1" x14ac:dyDescent="0.15">
      <c r="A2888" s="187"/>
    </row>
    <row r="2889" spans="1:1" x14ac:dyDescent="0.15">
      <c r="A2889" s="187">
        <v>5</v>
      </c>
    </row>
    <row r="2890" spans="1:1" x14ac:dyDescent="0.15">
      <c r="A2890" s="187"/>
    </row>
    <row r="2891" spans="1:1" x14ac:dyDescent="0.15">
      <c r="A2891" s="187"/>
    </row>
    <row r="2892" spans="1:1" x14ac:dyDescent="0.15">
      <c r="A2892" s="187"/>
    </row>
    <row r="2893" spans="1:1" x14ac:dyDescent="0.15">
      <c r="A2893" s="187"/>
    </row>
    <row r="2894" spans="1:1" x14ac:dyDescent="0.15">
      <c r="A2894" s="187"/>
    </row>
    <row r="2895" spans="1:1" x14ac:dyDescent="0.15">
      <c r="A2895" s="187"/>
    </row>
    <row r="2896" spans="1:1" x14ac:dyDescent="0.15">
      <c r="A2896" s="187"/>
    </row>
    <row r="2897" spans="1:1" x14ac:dyDescent="0.15">
      <c r="A2897" s="187"/>
    </row>
    <row r="2898" spans="1:1" x14ac:dyDescent="0.15">
      <c r="A2898" s="187"/>
    </row>
    <row r="2899" spans="1:1" x14ac:dyDescent="0.15">
      <c r="A2899" s="187"/>
    </row>
    <row r="2900" spans="1:1" x14ac:dyDescent="0.15">
      <c r="A2900" s="187"/>
    </row>
    <row r="2901" spans="1:1" x14ac:dyDescent="0.15">
      <c r="A2901" s="187"/>
    </row>
    <row r="2902" spans="1:1" x14ac:dyDescent="0.15">
      <c r="A2902" s="187"/>
    </row>
    <row r="2903" spans="1:1" x14ac:dyDescent="0.15">
      <c r="A2903" s="187"/>
    </row>
    <row r="2904" spans="1:1" x14ac:dyDescent="0.15">
      <c r="A2904" s="187"/>
    </row>
    <row r="2905" spans="1:1" x14ac:dyDescent="0.15">
      <c r="A2905" s="187"/>
    </row>
    <row r="2906" spans="1:1" x14ac:dyDescent="0.15">
      <c r="A2906" s="187"/>
    </row>
    <row r="2907" spans="1:1" x14ac:dyDescent="0.15">
      <c r="A2907" s="187"/>
    </row>
    <row r="2908" spans="1:1" x14ac:dyDescent="0.15">
      <c r="A2908" s="187"/>
    </row>
    <row r="2909" spans="1:1" x14ac:dyDescent="0.15">
      <c r="A2909" s="187">
        <v>6</v>
      </c>
    </row>
    <row r="2910" spans="1:1" x14ac:dyDescent="0.15">
      <c r="A2910" s="187"/>
    </row>
    <row r="2911" spans="1:1" x14ac:dyDescent="0.15">
      <c r="A2911" s="187"/>
    </row>
    <row r="2912" spans="1:1" x14ac:dyDescent="0.15">
      <c r="A2912" s="187"/>
    </row>
    <row r="2913" spans="1:1" x14ac:dyDescent="0.15">
      <c r="A2913" s="187"/>
    </row>
    <row r="2914" spans="1:1" x14ac:dyDescent="0.15">
      <c r="A2914" s="187"/>
    </row>
    <row r="2915" spans="1:1" x14ac:dyDescent="0.15">
      <c r="A2915" s="187"/>
    </row>
    <row r="2916" spans="1:1" x14ac:dyDescent="0.15">
      <c r="A2916" s="187"/>
    </row>
    <row r="2917" spans="1:1" x14ac:dyDescent="0.15">
      <c r="A2917" s="187"/>
    </row>
    <row r="2918" spans="1:1" x14ac:dyDescent="0.15">
      <c r="A2918" s="187"/>
    </row>
    <row r="2919" spans="1:1" x14ac:dyDescent="0.15">
      <c r="A2919" s="187"/>
    </row>
    <row r="2920" spans="1:1" x14ac:dyDescent="0.15">
      <c r="A2920" s="187"/>
    </row>
    <row r="2921" spans="1:1" x14ac:dyDescent="0.15">
      <c r="A2921" s="187"/>
    </row>
    <row r="2922" spans="1:1" x14ac:dyDescent="0.15">
      <c r="A2922" s="187"/>
    </row>
    <row r="2923" spans="1:1" x14ac:dyDescent="0.15">
      <c r="A2923" s="187"/>
    </row>
    <row r="2924" spans="1:1" x14ac:dyDescent="0.15">
      <c r="A2924" s="187"/>
    </row>
    <row r="2925" spans="1:1" x14ac:dyDescent="0.15">
      <c r="A2925" s="187"/>
    </row>
    <row r="2926" spans="1:1" x14ac:dyDescent="0.15">
      <c r="A2926" s="187"/>
    </row>
    <row r="2927" spans="1:1" x14ac:dyDescent="0.15">
      <c r="A2927" s="187"/>
    </row>
    <row r="2928" spans="1:1" x14ac:dyDescent="0.15">
      <c r="A2928" s="187"/>
    </row>
    <row r="2929" spans="1:1" x14ac:dyDescent="0.15">
      <c r="A2929" s="187"/>
    </row>
    <row r="2930" spans="1:1" x14ac:dyDescent="0.15">
      <c r="A2930" s="187"/>
    </row>
    <row r="2931" spans="1:1" x14ac:dyDescent="0.15">
      <c r="A2931" s="187"/>
    </row>
    <row r="2932" spans="1:1" x14ac:dyDescent="0.15">
      <c r="A2932" s="187"/>
    </row>
    <row r="2933" spans="1:1" x14ac:dyDescent="0.15">
      <c r="A2933" s="187"/>
    </row>
    <row r="2934" spans="1:1" x14ac:dyDescent="0.15">
      <c r="A2934" s="187"/>
    </row>
    <row r="2935" spans="1:1" x14ac:dyDescent="0.15">
      <c r="A2935" s="187"/>
    </row>
    <row r="2936" spans="1:1" x14ac:dyDescent="0.15">
      <c r="A2936" s="187"/>
    </row>
    <row r="2937" spans="1:1" x14ac:dyDescent="0.15">
      <c r="A2937" s="187"/>
    </row>
    <row r="2938" spans="1:1" x14ac:dyDescent="0.15">
      <c r="A2938" s="187"/>
    </row>
    <row r="2939" spans="1:1" x14ac:dyDescent="0.15">
      <c r="A2939" s="187"/>
    </row>
    <row r="2940" spans="1:1" x14ac:dyDescent="0.15">
      <c r="A2940" s="187"/>
    </row>
    <row r="2941" spans="1:1" x14ac:dyDescent="0.15">
      <c r="A2941" s="187"/>
    </row>
    <row r="2942" spans="1:1" x14ac:dyDescent="0.15">
      <c r="A2942" s="187">
        <v>7</v>
      </c>
    </row>
    <row r="2943" spans="1:1" x14ac:dyDescent="0.15">
      <c r="A2943" s="187"/>
    </row>
    <row r="2944" spans="1:1" x14ac:dyDescent="0.15">
      <c r="A2944" s="187"/>
    </row>
    <row r="2945" spans="1:1" x14ac:dyDescent="0.15">
      <c r="A2945" s="187"/>
    </row>
    <row r="2946" spans="1:1" x14ac:dyDescent="0.15">
      <c r="A2946" s="187"/>
    </row>
    <row r="2947" spans="1:1" x14ac:dyDescent="0.15">
      <c r="A2947" s="187"/>
    </row>
    <row r="2948" spans="1:1" x14ac:dyDescent="0.15">
      <c r="A2948" s="187"/>
    </row>
    <row r="2949" spans="1:1" x14ac:dyDescent="0.15">
      <c r="A2949" s="187"/>
    </row>
    <row r="2950" spans="1:1" x14ac:dyDescent="0.15">
      <c r="A2950" s="187"/>
    </row>
    <row r="2951" spans="1:1" x14ac:dyDescent="0.15">
      <c r="A2951" s="187"/>
    </row>
    <row r="2952" spans="1:1" x14ac:dyDescent="0.15">
      <c r="A2952" s="187"/>
    </row>
    <row r="2953" spans="1:1" x14ac:dyDescent="0.15">
      <c r="A2953" s="187"/>
    </row>
    <row r="2954" spans="1:1" x14ac:dyDescent="0.15">
      <c r="A2954" s="187"/>
    </row>
    <row r="2955" spans="1:1" x14ac:dyDescent="0.15">
      <c r="A2955" s="187">
        <v>9</v>
      </c>
    </row>
    <row r="2956" spans="1:1" x14ac:dyDescent="0.15">
      <c r="A2956" s="187"/>
    </row>
    <row r="2957" spans="1:1" x14ac:dyDescent="0.15">
      <c r="A2957" s="187"/>
    </row>
    <row r="2958" spans="1:1" x14ac:dyDescent="0.15">
      <c r="A2958" s="187"/>
    </row>
    <row r="2959" spans="1:1" x14ac:dyDescent="0.15">
      <c r="A2959" s="187"/>
    </row>
    <row r="2960" spans="1:1" x14ac:dyDescent="0.15">
      <c r="A2960" s="187"/>
    </row>
    <row r="2961" spans="1:1" x14ac:dyDescent="0.15">
      <c r="A2961" s="187"/>
    </row>
    <row r="2962" spans="1:1" x14ac:dyDescent="0.15">
      <c r="A2962" s="187"/>
    </row>
    <row r="2963" spans="1:1" x14ac:dyDescent="0.15">
      <c r="A2963" s="187"/>
    </row>
    <row r="2964" spans="1:1" x14ac:dyDescent="0.15">
      <c r="A2964" s="187"/>
    </row>
    <row r="2965" spans="1:1" x14ac:dyDescent="0.15">
      <c r="A2965" s="187">
        <v>10</v>
      </c>
    </row>
    <row r="2966" spans="1:1" x14ac:dyDescent="0.15">
      <c r="A2966" s="187"/>
    </row>
    <row r="2967" spans="1:1" x14ac:dyDescent="0.15">
      <c r="A2967" s="187"/>
    </row>
    <row r="2968" spans="1:1" x14ac:dyDescent="0.15">
      <c r="A2968" s="187"/>
    </row>
    <row r="2969" spans="1:1" x14ac:dyDescent="0.15">
      <c r="A2969" s="187"/>
    </row>
    <row r="2970" spans="1:1" x14ac:dyDescent="0.15">
      <c r="A2970" s="187"/>
    </row>
    <row r="2971" spans="1:1" x14ac:dyDescent="0.15">
      <c r="A2971" s="187"/>
    </row>
    <row r="2972" spans="1:1" x14ac:dyDescent="0.15">
      <c r="A2972" s="187"/>
    </row>
    <row r="2973" spans="1:1" x14ac:dyDescent="0.15">
      <c r="A2973" s="187"/>
    </row>
    <row r="2974" spans="1:1" x14ac:dyDescent="0.15">
      <c r="A2974" s="187"/>
    </row>
    <row r="2975" spans="1:1" x14ac:dyDescent="0.15">
      <c r="A2975" s="187"/>
    </row>
    <row r="2976" spans="1:1" x14ac:dyDescent="0.15">
      <c r="A2976" s="187"/>
    </row>
    <row r="2977" spans="1:1" x14ac:dyDescent="0.15">
      <c r="A2977" s="187"/>
    </row>
    <row r="2978" spans="1:1" x14ac:dyDescent="0.15">
      <c r="A2978" s="187"/>
    </row>
    <row r="2979" spans="1:1" x14ac:dyDescent="0.15">
      <c r="A2979" s="187"/>
    </row>
    <row r="2980" spans="1:1" x14ac:dyDescent="0.15">
      <c r="A2980" s="187"/>
    </row>
    <row r="2981" spans="1:1" x14ac:dyDescent="0.15">
      <c r="A2981" s="187"/>
    </row>
    <row r="2982" spans="1:1" x14ac:dyDescent="0.15">
      <c r="A2982" s="187"/>
    </row>
    <row r="2983" spans="1:1" x14ac:dyDescent="0.15">
      <c r="A2983" s="187"/>
    </row>
    <row r="2984" spans="1:1" x14ac:dyDescent="0.15">
      <c r="A2984" s="187"/>
    </row>
    <row r="2985" spans="1:1" x14ac:dyDescent="0.15">
      <c r="A2985" s="187"/>
    </row>
    <row r="2986" spans="1:1" x14ac:dyDescent="0.15">
      <c r="A2986" s="187"/>
    </row>
    <row r="2987" spans="1:1" x14ac:dyDescent="0.15">
      <c r="A2987" s="187"/>
    </row>
    <row r="2988" spans="1:1" x14ac:dyDescent="0.15">
      <c r="A2988" s="187"/>
    </row>
    <row r="2989" spans="1:1" x14ac:dyDescent="0.15">
      <c r="A2989" s="187"/>
    </row>
    <row r="2990" spans="1:1" x14ac:dyDescent="0.15">
      <c r="A2990" s="187"/>
    </row>
    <row r="2991" spans="1:1" x14ac:dyDescent="0.15">
      <c r="A2991" s="187"/>
    </row>
    <row r="2992" spans="1:1" x14ac:dyDescent="0.15">
      <c r="A2992" s="187"/>
    </row>
    <row r="2993" spans="1:8" x14ac:dyDescent="0.15">
      <c r="A2993" s="187"/>
    </row>
    <row r="2994" spans="1:8" x14ac:dyDescent="0.15">
      <c r="A2994" s="187"/>
    </row>
    <row r="2995" spans="1:8" x14ac:dyDescent="0.15">
      <c r="A2995" s="187"/>
    </row>
    <row r="2996" spans="1:8" x14ac:dyDescent="0.15">
      <c r="A2996" s="187">
        <v>11</v>
      </c>
    </row>
    <row r="2997" spans="1:8" x14ac:dyDescent="0.15">
      <c r="A2997" s="187"/>
    </row>
    <row r="2998" spans="1:8" x14ac:dyDescent="0.15">
      <c r="A2998" s="187"/>
    </row>
    <row r="2999" spans="1:8" x14ac:dyDescent="0.15">
      <c r="A2999" s="187"/>
    </row>
    <row r="3000" spans="1:8" x14ac:dyDescent="0.15">
      <c r="A3000" s="187"/>
    </row>
    <row r="3001" spans="1:8" x14ac:dyDescent="0.15">
      <c r="A3001" s="187"/>
    </row>
    <row r="3002" spans="1:8" x14ac:dyDescent="0.15">
      <c r="A3002" s="187"/>
    </row>
    <row r="3003" spans="1:8" x14ac:dyDescent="0.15">
      <c r="A3003" s="187"/>
    </row>
    <row r="3004" spans="1:8" x14ac:dyDescent="0.15">
      <c r="A3004" s="187"/>
    </row>
    <row r="3005" spans="1:8" x14ac:dyDescent="0.15">
      <c r="A3005" s="187"/>
    </row>
    <row r="3006" spans="1:8" x14ac:dyDescent="0.15">
      <c r="A3006" s="187"/>
    </row>
    <row r="3007" spans="1:8" x14ac:dyDescent="0.15">
      <c r="A3007" s="187"/>
      <c r="H3007" s="131" t="s">
        <v>732</v>
      </c>
    </row>
    <row r="3008" spans="1:8" x14ac:dyDescent="0.15">
      <c r="A3008" s="187"/>
    </row>
    <row r="3009" spans="1:10" x14ac:dyDescent="0.15">
      <c r="A3009" s="187"/>
    </row>
    <row r="3010" spans="1:10" x14ac:dyDescent="0.15">
      <c r="A3010" s="187"/>
    </row>
    <row r="3011" spans="1:10" x14ac:dyDescent="0.15">
      <c r="A3011" s="187"/>
    </row>
    <row r="3012" spans="1:10" x14ac:dyDescent="0.15">
      <c r="A3012" s="187"/>
    </row>
    <row r="3013" spans="1:10" x14ac:dyDescent="0.15">
      <c r="A3013" s="187"/>
      <c r="J3013" s="131" t="s">
        <v>733</v>
      </c>
    </row>
    <row r="3014" spans="1:10" x14ac:dyDescent="0.15">
      <c r="A3014" s="187"/>
    </row>
    <row r="3015" spans="1:10" x14ac:dyDescent="0.15">
      <c r="A3015" s="187"/>
    </row>
    <row r="3016" spans="1:10" x14ac:dyDescent="0.15">
      <c r="A3016" s="187">
        <v>12</v>
      </c>
    </row>
    <row r="3017" spans="1:10" x14ac:dyDescent="0.15">
      <c r="A3017" s="187"/>
    </row>
    <row r="3018" spans="1:10" x14ac:dyDescent="0.15">
      <c r="A3018" s="187"/>
    </row>
    <row r="3019" spans="1:10" x14ac:dyDescent="0.15">
      <c r="A3019" s="187"/>
    </row>
    <row r="3020" spans="1:10" x14ac:dyDescent="0.15">
      <c r="A3020" s="187"/>
    </row>
    <row r="3021" spans="1:10" x14ac:dyDescent="0.15">
      <c r="A3021" s="187"/>
    </row>
    <row r="3022" spans="1:10" x14ac:dyDescent="0.15">
      <c r="A3022" s="187"/>
    </row>
    <row r="3023" spans="1:10" x14ac:dyDescent="0.15">
      <c r="A3023" s="187"/>
    </row>
    <row r="3024" spans="1:10" x14ac:dyDescent="0.15">
      <c r="A3024" s="187"/>
    </row>
    <row r="3025" spans="1:1" x14ac:dyDescent="0.15">
      <c r="A3025" s="187"/>
    </row>
    <row r="3026" spans="1:1" x14ac:dyDescent="0.15">
      <c r="A3026" s="187"/>
    </row>
    <row r="3027" spans="1:1" x14ac:dyDescent="0.15">
      <c r="A3027" s="187"/>
    </row>
    <row r="3028" spans="1:1" x14ac:dyDescent="0.15">
      <c r="A3028" s="187">
        <v>13</v>
      </c>
    </row>
    <row r="3029" spans="1:1" x14ac:dyDescent="0.15">
      <c r="A3029" s="187"/>
    </row>
    <row r="3030" spans="1:1" x14ac:dyDescent="0.15">
      <c r="A3030" s="187"/>
    </row>
    <row r="3031" spans="1:1" x14ac:dyDescent="0.15">
      <c r="A3031" s="187"/>
    </row>
    <row r="3032" spans="1:1" x14ac:dyDescent="0.15">
      <c r="A3032" s="187"/>
    </row>
    <row r="3033" spans="1:1" x14ac:dyDescent="0.15">
      <c r="A3033" s="187"/>
    </row>
    <row r="3034" spans="1:1" x14ac:dyDescent="0.15">
      <c r="A3034" s="187"/>
    </row>
    <row r="3035" spans="1:1" x14ac:dyDescent="0.15">
      <c r="A3035" s="187"/>
    </row>
    <row r="3036" spans="1:1" x14ac:dyDescent="0.15">
      <c r="A3036" s="187"/>
    </row>
    <row r="3037" spans="1:1" x14ac:dyDescent="0.15">
      <c r="A3037" s="187"/>
    </row>
    <row r="3038" spans="1:1" x14ac:dyDescent="0.15">
      <c r="A3038" s="187"/>
    </row>
    <row r="3039" spans="1:1" x14ac:dyDescent="0.15">
      <c r="A3039" s="187"/>
    </row>
    <row r="3040" spans="1:1" x14ac:dyDescent="0.15">
      <c r="A3040" s="187"/>
    </row>
    <row r="3041" spans="1:1" x14ac:dyDescent="0.15">
      <c r="A3041" s="187"/>
    </row>
    <row r="3042" spans="1:1" x14ac:dyDescent="0.15">
      <c r="A3042" s="187"/>
    </row>
    <row r="3043" spans="1:1" x14ac:dyDescent="0.15">
      <c r="A3043" s="187"/>
    </row>
    <row r="3044" spans="1:1" x14ac:dyDescent="0.15">
      <c r="A3044" s="187"/>
    </row>
    <row r="3045" spans="1:1" x14ac:dyDescent="0.15">
      <c r="A3045" s="187"/>
    </row>
    <row r="3046" spans="1:1" x14ac:dyDescent="0.15">
      <c r="A3046" s="187"/>
    </row>
    <row r="3047" spans="1:1" x14ac:dyDescent="0.15">
      <c r="A3047" s="187"/>
    </row>
    <row r="3048" spans="1:1" x14ac:dyDescent="0.15">
      <c r="A3048" s="187"/>
    </row>
    <row r="3049" spans="1:1" x14ac:dyDescent="0.15">
      <c r="A3049" s="187"/>
    </row>
    <row r="3050" spans="1:1" x14ac:dyDescent="0.15">
      <c r="A3050" s="187"/>
    </row>
    <row r="3051" spans="1:1" x14ac:dyDescent="0.15">
      <c r="A3051" s="187"/>
    </row>
    <row r="3052" spans="1:1" x14ac:dyDescent="0.15">
      <c r="A3052" s="187"/>
    </row>
    <row r="3053" spans="1:1" x14ac:dyDescent="0.15">
      <c r="A3053" s="187"/>
    </row>
    <row r="3054" spans="1:1" x14ac:dyDescent="0.15">
      <c r="A3054" s="187">
        <v>14</v>
      </c>
    </row>
    <row r="3055" spans="1:1" x14ac:dyDescent="0.15">
      <c r="A3055" s="187"/>
    </row>
    <row r="3056" spans="1:1" x14ac:dyDescent="0.15">
      <c r="A3056" s="187"/>
    </row>
    <row r="3057" spans="1:1" x14ac:dyDescent="0.15">
      <c r="A3057" s="187"/>
    </row>
    <row r="3058" spans="1:1" x14ac:dyDescent="0.15">
      <c r="A3058" s="187"/>
    </row>
    <row r="3059" spans="1:1" x14ac:dyDescent="0.15">
      <c r="A3059" s="187"/>
    </row>
    <row r="3060" spans="1:1" x14ac:dyDescent="0.15">
      <c r="A3060" s="187"/>
    </row>
    <row r="3061" spans="1:1" x14ac:dyDescent="0.15">
      <c r="A3061" s="187"/>
    </row>
  </sheetData>
  <phoneticPr fontId="5"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43"/>
  <sheetViews>
    <sheetView topLeftCell="A31" workbookViewId="0">
      <selection sqref="A1:G1"/>
    </sheetView>
  </sheetViews>
  <sheetFormatPr defaultRowHeight="13.5" x14ac:dyDescent="0.15"/>
  <cols>
    <col min="1" max="1" width="18.25" style="38" customWidth="1"/>
    <col min="2" max="2" width="14.875" style="38" customWidth="1"/>
    <col min="3" max="3" width="10.5" style="38" customWidth="1"/>
    <col min="4" max="4" width="11.875" style="38" customWidth="1"/>
    <col min="5" max="5" width="13.125" style="38" customWidth="1"/>
    <col min="6" max="6" width="14.125" style="38" customWidth="1"/>
    <col min="7" max="7" width="18.5" style="38" customWidth="1"/>
    <col min="8" max="16384" width="9" style="38"/>
  </cols>
  <sheetData>
    <row r="1" spans="1:7" s="56" customFormat="1" ht="21" thickBot="1" x14ac:dyDescent="0.2">
      <c r="A1" s="360" t="s">
        <v>332</v>
      </c>
      <c r="B1" s="360"/>
      <c r="C1" s="360"/>
      <c r="D1" s="360"/>
      <c r="E1" s="360"/>
      <c r="F1" s="360"/>
      <c r="G1" s="360"/>
    </row>
    <row r="2" spans="1:7" s="56" customFormat="1" ht="33" customHeight="1" x14ac:dyDescent="0.15">
      <c r="A2" s="288" t="s">
        <v>331</v>
      </c>
      <c r="B2" s="289"/>
      <c r="C2" s="289"/>
      <c r="D2" s="289"/>
      <c r="E2" s="289"/>
      <c r="F2" s="289"/>
      <c r="G2" s="290"/>
    </row>
    <row r="3" spans="1:7" s="56" customFormat="1" ht="25.5" x14ac:dyDescent="0.15">
      <c r="A3" s="62" t="s">
        <v>330</v>
      </c>
      <c r="B3" s="350" t="s">
        <v>329</v>
      </c>
      <c r="C3" s="351"/>
      <c r="D3" s="352"/>
      <c r="E3" s="61" t="s">
        <v>328</v>
      </c>
      <c r="F3" s="350" t="s">
        <v>327</v>
      </c>
      <c r="G3" s="353"/>
    </row>
    <row r="4" spans="1:7" s="56" customFormat="1" ht="25.5" x14ac:dyDescent="0.15">
      <c r="A4" s="62" t="s">
        <v>326</v>
      </c>
      <c r="B4" s="350" t="s">
        <v>325</v>
      </c>
      <c r="C4" s="351"/>
      <c r="D4" s="352"/>
      <c r="E4" s="61" t="s">
        <v>324</v>
      </c>
      <c r="F4" s="350" t="s">
        <v>323</v>
      </c>
      <c r="G4" s="353"/>
    </row>
    <row r="5" spans="1:7" s="56" customFormat="1" ht="38.25" x14ac:dyDescent="0.15">
      <c r="A5" s="62" t="s">
        <v>322</v>
      </c>
      <c r="B5" s="350" t="s">
        <v>321</v>
      </c>
      <c r="C5" s="351"/>
      <c r="D5" s="352"/>
      <c r="E5" s="63" t="s">
        <v>320</v>
      </c>
      <c r="F5" s="350" t="s">
        <v>319</v>
      </c>
      <c r="G5" s="353"/>
    </row>
    <row r="6" spans="1:7" s="56" customFormat="1" ht="25.5" x14ac:dyDescent="0.15">
      <c r="A6" s="62" t="s">
        <v>318</v>
      </c>
      <c r="B6" s="350" t="s">
        <v>317</v>
      </c>
      <c r="C6" s="351"/>
      <c r="D6" s="352"/>
      <c r="E6" s="61" t="s">
        <v>316</v>
      </c>
      <c r="F6" s="350" t="s">
        <v>315</v>
      </c>
      <c r="G6" s="353"/>
    </row>
    <row r="7" spans="1:7" s="56" customFormat="1" ht="26.25" thickBot="1" x14ac:dyDescent="0.2">
      <c r="A7" s="60" t="s">
        <v>314</v>
      </c>
      <c r="B7" s="354" t="s">
        <v>313</v>
      </c>
      <c r="C7" s="355"/>
      <c r="D7" s="356"/>
      <c r="E7" s="357"/>
      <c r="F7" s="358"/>
      <c r="G7" s="359"/>
    </row>
    <row r="8" spans="1:7" ht="33" customHeight="1" x14ac:dyDescent="0.15">
      <c r="A8" s="331" t="s">
        <v>312</v>
      </c>
      <c r="B8" s="332"/>
      <c r="C8" s="332"/>
      <c r="D8" s="332"/>
      <c r="E8" s="332"/>
      <c r="F8" s="332"/>
      <c r="G8" s="333"/>
    </row>
    <row r="9" spans="1:7" s="56" customFormat="1" ht="22.5" x14ac:dyDescent="0.15">
      <c r="A9" s="59" t="s">
        <v>311</v>
      </c>
      <c r="B9" s="334" t="s">
        <v>310</v>
      </c>
      <c r="C9" s="335"/>
      <c r="D9" s="58" t="s">
        <v>309</v>
      </c>
      <c r="E9" s="58" t="s">
        <v>308</v>
      </c>
      <c r="F9" s="58" t="s">
        <v>307</v>
      </c>
      <c r="G9" s="57" t="s">
        <v>306</v>
      </c>
    </row>
    <row r="10" spans="1:7" ht="26.25" customHeight="1" x14ac:dyDescent="0.15">
      <c r="A10" s="336">
        <v>42639</v>
      </c>
      <c r="B10" s="338" t="s">
        <v>305</v>
      </c>
      <c r="C10" s="339"/>
      <c r="D10" s="344">
        <v>1</v>
      </c>
      <c r="E10" s="312">
        <v>160</v>
      </c>
      <c r="F10" s="286">
        <v>160</v>
      </c>
      <c r="G10" s="347" t="s">
        <v>304</v>
      </c>
    </row>
    <row r="11" spans="1:7" ht="23.25" customHeight="1" x14ac:dyDescent="0.15">
      <c r="A11" s="337"/>
      <c r="B11" s="340"/>
      <c r="C11" s="341"/>
      <c r="D11" s="345"/>
      <c r="E11" s="326"/>
      <c r="F11" s="286"/>
      <c r="G11" s="348"/>
    </row>
    <row r="12" spans="1:7" ht="38.25" customHeight="1" x14ac:dyDescent="0.15">
      <c r="A12" s="337"/>
      <c r="B12" s="342"/>
      <c r="C12" s="343"/>
      <c r="D12" s="346"/>
      <c r="E12" s="313"/>
      <c r="F12" s="286"/>
      <c r="G12" s="349"/>
    </row>
    <row r="13" spans="1:7" ht="35.25" customHeight="1" x14ac:dyDescent="0.15">
      <c r="A13" s="316">
        <v>42642</v>
      </c>
      <c r="B13" s="327" t="s">
        <v>303</v>
      </c>
      <c r="C13" s="328"/>
      <c r="D13" s="52">
        <v>2</v>
      </c>
      <c r="E13" s="48">
        <v>10</v>
      </c>
      <c r="F13" s="312">
        <v>88</v>
      </c>
      <c r="G13" s="314" t="s">
        <v>302</v>
      </c>
    </row>
    <row r="14" spans="1:7" ht="35.25" customHeight="1" x14ac:dyDescent="0.15">
      <c r="A14" s="317"/>
      <c r="B14" s="329" t="s">
        <v>301</v>
      </c>
      <c r="C14" s="330"/>
      <c r="D14" s="52">
        <v>3</v>
      </c>
      <c r="E14" s="48">
        <v>39</v>
      </c>
      <c r="F14" s="326"/>
      <c r="G14" s="319"/>
    </row>
    <row r="15" spans="1:7" ht="37.5" customHeight="1" x14ac:dyDescent="0.15">
      <c r="A15" s="323"/>
      <c r="B15" s="329" t="s">
        <v>300</v>
      </c>
      <c r="C15" s="330"/>
      <c r="D15" s="52">
        <v>3</v>
      </c>
      <c r="E15" s="48">
        <v>39</v>
      </c>
      <c r="F15" s="313"/>
      <c r="G15" s="315"/>
    </row>
    <row r="16" spans="1:7" ht="53.25" customHeight="1" x14ac:dyDescent="0.15">
      <c r="A16" s="316">
        <v>42642</v>
      </c>
      <c r="B16" s="310" t="s">
        <v>299</v>
      </c>
      <c r="C16" s="311"/>
      <c r="D16" s="52">
        <v>1</v>
      </c>
      <c r="E16" s="48">
        <v>95</v>
      </c>
      <c r="F16" s="312">
        <v>498</v>
      </c>
      <c r="G16" s="314" t="s">
        <v>289</v>
      </c>
    </row>
    <row r="17" spans="1:7" s="55" customFormat="1" ht="57" customHeight="1" x14ac:dyDescent="0.15">
      <c r="A17" s="317"/>
      <c r="B17" s="310" t="s">
        <v>298</v>
      </c>
      <c r="C17" s="311"/>
      <c r="D17" s="52">
        <v>1</v>
      </c>
      <c r="E17" s="48">
        <v>83</v>
      </c>
      <c r="F17" s="326"/>
      <c r="G17" s="319"/>
    </row>
    <row r="18" spans="1:7" ht="36.75" customHeight="1" x14ac:dyDescent="0.15">
      <c r="A18" s="317"/>
      <c r="B18" s="310" t="s">
        <v>297</v>
      </c>
      <c r="C18" s="311"/>
      <c r="D18" s="52">
        <v>1</v>
      </c>
      <c r="E18" s="48">
        <v>202</v>
      </c>
      <c r="F18" s="326"/>
      <c r="G18" s="319"/>
    </row>
    <row r="19" spans="1:7" ht="35.25" customHeight="1" x14ac:dyDescent="0.15">
      <c r="A19" s="317"/>
      <c r="B19" s="310" t="s">
        <v>296</v>
      </c>
      <c r="C19" s="311"/>
      <c r="D19" s="52">
        <v>1</v>
      </c>
      <c r="E19" s="48">
        <v>57</v>
      </c>
      <c r="F19" s="326"/>
      <c r="G19" s="319"/>
    </row>
    <row r="20" spans="1:7" ht="42.75" customHeight="1" x14ac:dyDescent="0.15">
      <c r="A20" s="323"/>
      <c r="B20" s="310" t="s">
        <v>295</v>
      </c>
      <c r="C20" s="311"/>
      <c r="D20" s="52">
        <v>1</v>
      </c>
      <c r="E20" s="48">
        <v>61</v>
      </c>
      <c r="F20" s="313"/>
      <c r="G20" s="315"/>
    </row>
    <row r="21" spans="1:7" ht="49.5" customHeight="1" x14ac:dyDescent="0.15">
      <c r="A21" s="316">
        <v>42642</v>
      </c>
      <c r="B21" s="310" t="s">
        <v>294</v>
      </c>
      <c r="C21" s="311"/>
      <c r="D21" s="52">
        <v>1</v>
      </c>
      <c r="E21" s="48">
        <v>600</v>
      </c>
      <c r="F21" s="312">
        <v>895</v>
      </c>
      <c r="G21" s="314" t="s">
        <v>293</v>
      </c>
    </row>
    <row r="22" spans="1:7" ht="49.5" customHeight="1" x14ac:dyDescent="0.15">
      <c r="A22" s="323"/>
      <c r="B22" s="310" t="s">
        <v>292</v>
      </c>
      <c r="C22" s="311"/>
      <c r="D22" s="52">
        <v>1</v>
      </c>
      <c r="E22" s="48">
        <v>295</v>
      </c>
      <c r="F22" s="313"/>
      <c r="G22" s="315"/>
    </row>
    <row r="23" spans="1:7" ht="84" x14ac:dyDescent="0.15">
      <c r="A23" s="54">
        <v>42648</v>
      </c>
      <c r="B23" s="310" t="s">
        <v>291</v>
      </c>
      <c r="C23" s="311"/>
      <c r="D23" s="52">
        <v>1</v>
      </c>
      <c r="E23" s="48">
        <v>64</v>
      </c>
      <c r="F23" s="48">
        <v>64</v>
      </c>
      <c r="G23" s="53" t="s">
        <v>289</v>
      </c>
    </row>
    <row r="24" spans="1:7" ht="39" customHeight="1" x14ac:dyDescent="0.15">
      <c r="A24" s="316">
        <v>42648</v>
      </c>
      <c r="B24" s="310" t="s">
        <v>290</v>
      </c>
      <c r="C24" s="311"/>
      <c r="D24" s="52">
        <v>1</v>
      </c>
      <c r="E24" s="48">
        <v>44</v>
      </c>
      <c r="F24" s="48">
        <v>44</v>
      </c>
      <c r="G24" s="314" t="s">
        <v>289</v>
      </c>
    </row>
    <row r="25" spans="1:7" ht="35.25" customHeight="1" x14ac:dyDescent="0.15">
      <c r="A25" s="317"/>
      <c r="B25" s="310" t="s">
        <v>288</v>
      </c>
      <c r="C25" s="311"/>
      <c r="D25" s="52">
        <v>1</v>
      </c>
      <c r="E25" s="48">
        <v>30</v>
      </c>
      <c r="F25" s="321">
        <v>74</v>
      </c>
      <c r="G25" s="319"/>
    </row>
    <row r="26" spans="1:7" ht="24.75" customHeight="1" x14ac:dyDescent="0.15">
      <c r="A26" s="317"/>
      <c r="B26" s="310" t="s">
        <v>287</v>
      </c>
      <c r="C26" s="311"/>
      <c r="D26" s="52">
        <v>1</v>
      </c>
      <c r="E26" s="48">
        <v>44</v>
      </c>
      <c r="F26" s="322"/>
      <c r="G26" s="319"/>
    </row>
    <row r="27" spans="1:7" ht="51" customHeight="1" thickBot="1" x14ac:dyDescent="0.2">
      <c r="A27" s="318"/>
      <c r="B27" s="324" t="s">
        <v>286</v>
      </c>
      <c r="C27" s="325"/>
      <c r="D27" s="51">
        <v>1</v>
      </c>
      <c r="E27" s="50">
        <v>42</v>
      </c>
      <c r="F27" s="50">
        <v>42</v>
      </c>
      <c r="G27" s="320"/>
    </row>
    <row r="28" spans="1:7" ht="32.25" customHeight="1" x14ac:dyDescent="0.15">
      <c r="A28" s="288" t="s">
        <v>285</v>
      </c>
      <c r="B28" s="289"/>
      <c r="C28" s="289"/>
      <c r="D28" s="289"/>
      <c r="E28" s="289"/>
      <c r="F28" s="289"/>
      <c r="G28" s="290"/>
    </row>
    <row r="29" spans="1:7" ht="25.5" customHeight="1" x14ac:dyDescent="0.15">
      <c r="A29" s="291" t="s">
        <v>284</v>
      </c>
      <c r="B29" s="293" t="s">
        <v>283</v>
      </c>
      <c r="C29" s="293" t="s">
        <v>282</v>
      </c>
      <c r="D29" s="293" t="s">
        <v>281</v>
      </c>
      <c r="E29" s="295" t="s">
        <v>280</v>
      </c>
      <c r="F29" s="295" t="s">
        <v>279</v>
      </c>
      <c r="G29" s="297" t="s">
        <v>278</v>
      </c>
    </row>
    <row r="30" spans="1:7" ht="30.75" customHeight="1" x14ac:dyDescent="0.15">
      <c r="A30" s="292"/>
      <c r="B30" s="294"/>
      <c r="C30" s="294"/>
      <c r="D30" s="294"/>
      <c r="E30" s="296"/>
      <c r="F30" s="296"/>
      <c r="G30" s="298"/>
    </row>
    <row r="31" spans="1:7" ht="36" x14ac:dyDescent="0.15">
      <c r="A31" s="47" t="s">
        <v>277</v>
      </c>
      <c r="B31" s="299" t="s">
        <v>276</v>
      </c>
      <c r="C31" s="48">
        <v>1055</v>
      </c>
      <c r="D31" s="48">
        <v>920.75</v>
      </c>
      <c r="E31" s="48">
        <v>96</v>
      </c>
      <c r="F31" s="48">
        <f>ROUND((D31-E31-B35)*0.1,2)</f>
        <v>77.680000000000007</v>
      </c>
      <c r="G31" s="41">
        <f>ROUND((D31-E31-B35)*0.9,2)</f>
        <v>699.08</v>
      </c>
    </row>
    <row r="32" spans="1:7" ht="36" x14ac:dyDescent="0.15">
      <c r="A32" s="49" t="s">
        <v>275</v>
      </c>
      <c r="B32" s="300"/>
      <c r="C32" s="48">
        <v>722</v>
      </c>
      <c r="D32" s="48">
        <f>ROUND(C32*0.85,2)</f>
        <v>613.70000000000005</v>
      </c>
      <c r="E32" s="48">
        <v>0</v>
      </c>
      <c r="F32" s="48">
        <f>(D32-E32)*0.1</f>
        <v>61.370000000000005</v>
      </c>
      <c r="G32" s="41">
        <f>(D32-E32)*0.9</f>
        <v>552.33000000000004</v>
      </c>
    </row>
    <row r="33" spans="1:7" ht="24" x14ac:dyDescent="0.15">
      <c r="A33" s="49" t="s">
        <v>274</v>
      </c>
      <c r="B33" s="301"/>
      <c r="C33" s="48">
        <v>88</v>
      </c>
      <c r="D33" s="48">
        <f>ROUND(C33*0.85,2)</f>
        <v>74.8</v>
      </c>
      <c r="E33" s="48">
        <v>0</v>
      </c>
      <c r="F33" s="48">
        <f>(D33-E33)*0.1</f>
        <v>7.48</v>
      </c>
      <c r="G33" s="41">
        <f>(D33-E33)*0.9</f>
        <v>67.319999999999993</v>
      </c>
    </row>
    <row r="34" spans="1:7" ht="57" thickBot="1" x14ac:dyDescent="0.2">
      <c r="A34" s="47" t="s">
        <v>273</v>
      </c>
      <c r="B34" s="46" t="s">
        <v>272</v>
      </c>
      <c r="C34" s="45">
        <v>9.5</v>
      </c>
      <c r="D34" s="45">
        <v>9.5</v>
      </c>
      <c r="E34" s="45">
        <v>24</v>
      </c>
      <c r="F34" s="45">
        <v>9.5</v>
      </c>
      <c r="G34" s="44">
        <v>0</v>
      </c>
    </row>
    <row r="35" spans="1:7" ht="36.75" thickBot="1" x14ac:dyDescent="0.2">
      <c r="A35" s="43" t="s">
        <v>271</v>
      </c>
      <c r="B35" s="302">
        <v>48</v>
      </c>
      <c r="C35" s="303"/>
      <c r="D35" s="303"/>
      <c r="E35" s="303"/>
      <c r="F35" s="303"/>
      <c r="G35" s="304"/>
    </row>
    <row r="36" spans="1:7" ht="33" customHeight="1" x14ac:dyDescent="0.15">
      <c r="A36" s="305" t="s">
        <v>270</v>
      </c>
      <c r="B36" s="306"/>
      <c r="C36" s="307">
        <f>SUM(G31:G33)</f>
        <v>1318.73</v>
      </c>
      <c r="D36" s="308"/>
      <c r="E36" s="309" t="s">
        <v>269</v>
      </c>
      <c r="F36" s="306"/>
      <c r="G36" s="42">
        <f>B35+E31+SUM(F31:F34)</f>
        <v>300.02999999999997</v>
      </c>
    </row>
    <row r="37" spans="1:7" ht="33" customHeight="1" x14ac:dyDescent="0.15">
      <c r="A37" s="284" t="s">
        <v>268</v>
      </c>
      <c r="B37" s="285"/>
      <c r="C37" s="286" t="s">
        <v>267</v>
      </c>
      <c r="D37" s="286"/>
      <c r="E37" s="287" t="s">
        <v>266</v>
      </c>
      <c r="F37" s="287"/>
      <c r="G37" s="41">
        <v>6.78</v>
      </c>
    </row>
    <row r="38" spans="1:7" ht="29.25" customHeight="1" thickBot="1" x14ac:dyDescent="0.2">
      <c r="A38" s="274" t="s">
        <v>265</v>
      </c>
      <c r="B38" s="275"/>
      <c r="C38" s="276">
        <f>G37*C36</f>
        <v>8940.9894000000004</v>
      </c>
      <c r="D38" s="276"/>
      <c r="E38" s="277"/>
      <c r="F38" s="277"/>
      <c r="G38" s="278"/>
    </row>
    <row r="39" spans="1:7" ht="28.5" x14ac:dyDescent="0.15">
      <c r="A39" s="40" t="s">
        <v>264</v>
      </c>
      <c r="B39" s="279" t="s">
        <v>263</v>
      </c>
      <c r="C39" s="279"/>
      <c r="D39" s="279"/>
      <c r="E39" s="279"/>
      <c r="F39" s="279"/>
      <c r="G39" s="279"/>
    </row>
    <row r="40" spans="1:7" ht="28.5" x14ac:dyDescent="0.15">
      <c r="A40" s="39" t="s">
        <v>262</v>
      </c>
      <c r="B40" s="280"/>
      <c r="C40" s="281"/>
      <c r="D40" s="281"/>
      <c r="E40" s="281"/>
      <c r="F40" s="281"/>
      <c r="G40" s="282"/>
    </row>
    <row r="41" spans="1:7" ht="42.75" x14ac:dyDescent="0.15">
      <c r="A41" s="39" t="s">
        <v>261</v>
      </c>
      <c r="B41" s="283"/>
      <c r="C41" s="283"/>
      <c r="D41" s="283"/>
      <c r="E41" s="283"/>
      <c r="F41" s="283"/>
      <c r="G41" s="283"/>
    </row>
    <row r="42" spans="1:7" ht="28.5" x14ac:dyDescent="0.15">
      <c r="A42" s="39" t="s">
        <v>260</v>
      </c>
      <c r="B42" s="272"/>
      <c r="C42" s="272"/>
      <c r="D42" s="272"/>
      <c r="E42" s="272"/>
      <c r="F42" s="272"/>
      <c r="G42" s="272"/>
    </row>
    <row r="43" spans="1:7" ht="28.5" x14ac:dyDescent="0.15">
      <c r="A43" s="39" t="s">
        <v>259</v>
      </c>
      <c r="B43" s="273"/>
      <c r="C43" s="273"/>
      <c r="D43" s="273"/>
      <c r="E43" s="273"/>
      <c r="F43" s="273"/>
      <c r="G43" s="273"/>
    </row>
  </sheetData>
  <mergeCells count="71">
    <mergeCell ref="A1:G1"/>
    <mergeCell ref="A2:G2"/>
    <mergeCell ref="B3:D3"/>
    <mergeCell ref="F3:G3"/>
    <mergeCell ref="B4:D4"/>
    <mergeCell ref="F4:G4"/>
    <mergeCell ref="B5:D5"/>
    <mergeCell ref="F5:G5"/>
    <mergeCell ref="B6:D6"/>
    <mergeCell ref="F6:G6"/>
    <mergeCell ref="B7:D7"/>
    <mergeCell ref="E7:G7"/>
    <mergeCell ref="A8:G8"/>
    <mergeCell ref="B9:C9"/>
    <mergeCell ref="A10:A12"/>
    <mergeCell ref="B10:C12"/>
    <mergeCell ref="D10:D12"/>
    <mergeCell ref="E10:E12"/>
    <mergeCell ref="F10:F12"/>
    <mergeCell ref="G10:G12"/>
    <mergeCell ref="A13:A15"/>
    <mergeCell ref="B13:C13"/>
    <mergeCell ref="F13:F15"/>
    <mergeCell ref="G13:G15"/>
    <mergeCell ref="B14:C14"/>
    <mergeCell ref="B15:C15"/>
    <mergeCell ref="A16:A20"/>
    <mergeCell ref="B16:C16"/>
    <mergeCell ref="F16:F20"/>
    <mergeCell ref="G16:G20"/>
    <mergeCell ref="B17:C17"/>
    <mergeCell ref="B18:C18"/>
    <mergeCell ref="B19:C19"/>
    <mergeCell ref="B20:C20"/>
    <mergeCell ref="B21:C21"/>
    <mergeCell ref="F21:F22"/>
    <mergeCell ref="G21:G22"/>
    <mergeCell ref="B22:C22"/>
    <mergeCell ref="A24:A27"/>
    <mergeCell ref="B24:C24"/>
    <mergeCell ref="G24:G27"/>
    <mergeCell ref="B25:C25"/>
    <mergeCell ref="F25:F26"/>
    <mergeCell ref="B26:C26"/>
    <mergeCell ref="B23:C23"/>
    <mergeCell ref="A21:A22"/>
    <mergeCell ref="B27:C27"/>
    <mergeCell ref="A37:B37"/>
    <mergeCell ref="C37:D37"/>
    <mergeCell ref="E37:F37"/>
    <mergeCell ref="A28:G28"/>
    <mergeCell ref="A29:A30"/>
    <mergeCell ref="B29:B30"/>
    <mergeCell ref="C29:C30"/>
    <mergeCell ref="D29:D30"/>
    <mergeCell ref="E29:E30"/>
    <mergeCell ref="F29:F30"/>
    <mergeCell ref="G29:G30"/>
    <mergeCell ref="B31:B33"/>
    <mergeCell ref="B35:G35"/>
    <mergeCell ref="A36:B36"/>
    <mergeCell ref="C36:D36"/>
    <mergeCell ref="E36:F36"/>
    <mergeCell ref="B42:G42"/>
    <mergeCell ref="B43:G43"/>
    <mergeCell ref="A38:B38"/>
    <mergeCell ref="C38:D38"/>
    <mergeCell ref="E38:G38"/>
    <mergeCell ref="B39:G39"/>
    <mergeCell ref="B40:G40"/>
    <mergeCell ref="B41:G41"/>
  </mergeCells>
  <phoneticPr fontId="13" type="noConversion"/>
  <hyperlinks>
    <hyperlink ref="F4" r:id="rId1"/>
  </hyperlinks>
  <pageMargins left="0.7" right="0.7" top="0.75" bottom="0.75" header="0.3" footer="0.3"/>
  <pageSetup paperSize="9" orientation="portrait"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46"/>
  <sheetViews>
    <sheetView zoomScale="85" zoomScaleNormal="85" workbookViewId="0">
      <pane xSplit="3" ySplit="4" topLeftCell="D23" activePane="bottomRight" state="frozen"/>
      <selection pane="topRight" activeCell="D1" sqref="D1"/>
      <selection pane="bottomLeft" activeCell="A5" sqref="A5"/>
      <selection pane="bottomRight" activeCell="J25" sqref="J25"/>
    </sheetView>
  </sheetViews>
  <sheetFormatPr defaultRowHeight="13.5" x14ac:dyDescent="0.15"/>
  <cols>
    <col min="1" max="1" width="3.75" customWidth="1"/>
    <col min="2" max="2" width="10" customWidth="1"/>
    <col min="3" max="3" width="61.125" customWidth="1"/>
    <col min="4" max="4" width="34.75" customWidth="1"/>
    <col min="5" max="5" width="16.75" customWidth="1"/>
    <col min="6" max="6" width="24.5" customWidth="1"/>
    <col min="7" max="7" width="49.5" customWidth="1"/>
    <col min="8" max="8" width="42" customWidth="1"/>
    <col min="9" max="9" width="13" customWidth="1"/>
    <col min="10" max="11" width="15" customWidth="1"/>
    <col min="12" max="12" width="12.125" customWidth="1"/>
    <col min="13" max="13" width="14.875" customWidth="1"/>
    <col min="14" max="14" width="12.75" customWidth="1"/>
    <col min="15" max="15" width="29.625" customWidth="1"/>
    <col min="16" max="16" width="9.125" customWidth="1"/>
    <col min="17" max="17" width="15.125" customWidth="1"/>
    <col min="18" max="18" width="9.125" customWidth="1"/>
    <col min="19" max="19" width="15.5" customWidth="1"/>
    <col min="20" max="20" width="10.125" customWidth="1"/>
    <col min="21" max="21" width="14.375" customWidth="1"/>
    <col min="22" max="22" width="22.75" customWidth="1"/>
  </cols>
  <sheetData>
    <row r="1" spans="1:23" s="1" customFormat="1" ht="28.5" customHeight="1" x14ac:dyDescent="0.15">
      <c r="A1" s="238" t="s">
        <v>3</v>
      </c>
      <c r="B1" s="238"/>
      <c r="C1" s="238"/>
      <c r="D1" s="238"/>
      <c r="E1" s="238"/>
      <c r="F1" s="238"/>
      <c r="G1" s="238"/>
      <c r="H1" s="238"/>
      <c r="I1" s="238"/>
      <c r="J1" s="238"/>
      <c r="K1" s="238"/>
      <c r="L1" s="238"/>
      <c r="M1" s="238"/>
      <c r="N1" s="238"/>
      <c r="O1" s="238"/>
      <c r="P1" s="238"/>
      <c r="Q1" s="238"/>
      <c r="R1" s="238"/>
      <c r="S1" s="238"/>
    </row>
    <row r="2" spans="1:23" s="1" customFormat="1" x14ac:dyDescent="0.15">
      <c r="A2" s="6" t="s">
        <v>798</v>
      </c>
      <c r="B2" s="10"/>
      <c r="C2" s="10"/>
      <c r="D2" s="16" t="s">
        <v>15</v>
      </c>
      <c r="E2" s="81"/>
      <c r="F2" s="10"/>
      <c r="G2" s="10"/>
      <c r="H2" s="10"/>
      <c r="I2" s="81"/>
      <c r="J2" s="81"/>
      <c r="K2" s="81"/>
      <c r="L2" s="81"/>
      <c r="M2" s="81"/>
      <c r="N2" s="81"/>
      <c r="O2" s="81"/>
      <c r="P2" s="81"/>
      <c r="Q2" s="81"/>
      <c r="R2" s="81"/>
      <c r="S2" s="81"/>
    </row>
    <row r="3" spans="1:23" s="1" customFormat="1" ht="31.5" customHeight="1" thickBot="1" x14ac:dyDescent="0.2">
      <c r="A3" s="6"/>
      <c r="B3" s="239" t="s">
        <v>368</v>
      </c>
      <c r="C3" s="240"/>
      <c r="D3" s="240"/>
      <c r="E3" s="240"/>
      <c r="F3" s="240"/>
      <c r="G3" s="240"/>
      <c r="H3" s="240"/>
      <c r="I3" s="241"/>
      <c r="J3" s="242" t="s">
        <v>375</v>
      </c>
      <c r="K3" s="243"/>
      <c r="L3" s="243"/>
      <c r="M3" s="243"/>
      <c r="N3" s="243"/>
      <c r="O3" s="243"/>
      <c r="P3" s="243"/>
      <c r="Q3" s="244" t="s">
        <v>377</v>
      </c>
      <c r="R3" s="244"/>
      <c r="S3" s="244"/>
      <c r="T3" s="244"/>
      <c r="U3" s="244"/>
      <c r="V3" s="244"/>
      <c r="W3" s="244"/>
    </row>
    <row r="4" spans="1:23" s="3" customFormat="1" ht="39.75" customHeight="1" thickTop="1" x14ac:dyDescent="0.15">
      <c r="A4" s="2" t="s">
        <v>0</v>
      </c>
      <c r="B4" s="84" t="s">
        <v>1</v>
      </c>
      <c r="C4" s="84" t="s">
        <v>800</v>
      </c>
      <c r="D4" s="84" t="s">
        <v>799</v>
      </c>
      <c r="E4" s="84" t="s">
        <v>13</v>
      </c>
      <c r="F4" s="84" t="s">
        <v>7</v>
      </c>
      <c r="G4" s="84" t="s">
        <v>8</v>
      </c>
      <c r="H4" s="84" t="s">
        <v>795</v>
      </c>
      <c r="I4" s="84" t="s">
        <v>2</v>
      </c>
      <c r="J4" s="87" t="s">
        <v>374</v>
      </c>
      <c r="K4" s="87" t="s">
        <v>369</v>
      </c>
      <c r="L4" s="87" t="s">
        <v>370</v>
      </c>
      <c r="M4" s="88" t="s">
        <v>376</v>
      </c>
      <c r="N4" s="88" t="s">
        <v>371</v>
      </c>
      <c r="O4" s="88" t="s">
        <v>372</v>
      </c>
      <c r="P4" s="89" t="s">
        <v>373</v>
      </c>
      <c r="Q4" s="90" t="s">
        <v>374</v>
      </c>
      <c r="R4" s="90" t="s">
        <v>369</v>
      </c>
      <c r="S4" s="90" t="s">
        <v>370</v>
      </c>
      <c r="T4" s="90" t="s">
        <v>376</v>
      </c>
      <c r="U4" s="90" t="s">
        <v>371</v>
      </c>
      <c r="V4" s="90" t="s">
        <v>372</v>
      </c>
      <c r="W4" s="90" t="s">
        <v>373</v>
      </c>
    </row>
    <row r="5" spans="1:23" x14ac:dyDescent="0.15">
      <c r="B5" s="131" t="s">
        <v>855</v>
      </c>
      <c r="C5" s="203" t="s">
        <v>801</v>
      </c>
      <c r="D5" s="131" t="s">
        <v>873</v>
      </c>
      <c r="F5" s="131" t="s">
        <v>874</v>
      </c>
      <c r="G5" s="206" t="s">
        <v>875</v>
      </c>
      <c r="I5" s="131" t="s">
        <v>899</v>
      </c>
    </row>
    <row r="6" spans="1:23" x14ac:dyDescent="0.15">
      <c r="B6" s="131"/>
      <c r="C6" s="204"/>
      <c r="D6" s="131"/>
      <c r="F6" s="131" t="s">
        <v>902</v>
      </c>
      <c r="G6" s="206"/>
      <c r="I6" s="131" t="s">
        <v>901</v>
      </c>
    </row>
    <row r="7" spans="1:23" x14ac:dyDescent="0.15">
      <c r="B7" s="131" t="s">
        <v>855</v>
      </c>
      <c r="C7" s="204" t="s">
        <v>802</v>
      </c>
      <c r="D7" t="s">
        <v>865</v>
      </c>
      <c r="E7" s="131"/>
      <c r="F7" s="206" t="s">
        <v>866</v>
      </c>
      <c r="G7" s="206"/>
      <c r="I7" s="131" t="s">
        <v>903</v>
      </c>
    </row>
    <row r="8" spans="1:23" s="224" customFormat="1" x14ac:dyDescent="0.15">
      <c r="B8" s="225" t="s">
        <v>918</v>
      </c>
      <c r="C8" s="226" t="s">
        <v>802</v>
      </c>
      <c r="F8" s="213" t="s">
        <v>866</v>
      </c>
      <c r="G8" s="225" t="s">
        <v>920</v>
      </c>
      <c r="I8" s="225" t="s">
        <v>919</v>
      </c>
    </row>
    <row r="9" spans="1:23" x14ac:dyDescent="0.15">
      <c r="B9" s="131" t="s">
        <v>855</v>
      </c>
      <c r="C9" s="204" t="s">
        <v>803</v>
      </c>
      <c r="D9" s="131" t="s">
        <v>867</v>
      </c>
      <c r="F9" s="131" t="s">
        <v>868</v>
      </c>
      <c r="I9" s="131" t="s">
        <v>904</v>
      </c>
    </row>
    <row r="10" spans="1:23" ht="27" x14ac:dyDescent="0.15">
      <c r="B10" s="131" t="s">
        <v>855</v>
      </c>
      <c r="C10" s="204" t="s">
        <v>804</v>
      </c>
      <c r="D10" s="206" t="s">
        <v>869</v>
      </c>
      <c r="F10" s="208" t="s">
        <v>870</v>
      </c>
      <c r="I10" s="131" t="s">
        <v>904</v>
      </c>
    </row>
    <row r="11" spans="1:23" x14ac:dyDescent="0.15">
      <c r="B11" s="131" t="s">
        <v>855</v>
      </c>
      <c r="C11" s="204" t="s">
        <v>805</v>
      </c>
      <c r="D11" s="206" t="s">
        <v>871</v>
      </c>
      <c r="F11" s="206" t="s">
        <v>872</v>
      </c>
      <c r="I11" s="131" t="s">
        <v>904</v>
      </c>
    </row>
    <row r="12" spans="1:23" ht="27" x14ac:dyDescent="0.15">
      <c r="B12" s="131" t="s">
        <v>854</v>
      </c>
      <c r="C12" s="204" t="s">
        <v>806</v>
      </c>
      <c r="D12" s="131" t="s">
        <v>843</v>
      </c>
      <c r="E12" s="131" t="s">
        <v>14</v>
      </c>
      <c r="F12" s="208" t="s">
        <v>844</v>
      </c>
      <c r="G12" s="208" t="s">
        <v>853</v>
      </c>
      <c r="H12" s="206" t="s">
        <v>844</v>
      </c>
      <c r="I12" s="206" t="s">
        <v>905</v>
      </c>
    </row>
    <row r="13" spans="1:23" ht="27" x14ac:dyDescent="0.15">
      <c r="B13" s="211" t="s">
        <v>855</v>
      </c>
      <c r="C13" s="212" t="s">
        <v>806</v>
      </c>
      <c r="D13" s="211" t="s">
        <v>843</v>
      </c>
      <c r="E13" s="213" t="s">
        <v>856</v>
      </c>
      <c r="F13" s="214" t="s">
        <v>844</v>
      </c>
      <c r="G13" s="214" t="s">
        <v>858</v>
      </c>
      <c r="H13" s="213" t="s">
        <v>844</v>
      </c>
      <c r="I13" s="213" t="s">
        <v>857</v>
      </c>
    </row>
    <row r="14" spans="1:23" ht="27" x14ac:dyDescent="0.15">
      <c r="B14" s="211" t="s">
        <v>855</v>
      </c>
      <c r="C14" s="222" t="s">
        <v>907</v>
      </c>
      <c r="D14" s="211" t="s">
        <v>843</v>
      </c>
      <c r="E14" s="213" t="s">
        <v>856</v>
      </c>
      <c r="F14" s="214" t="s">
        <v>844</v>
      </c>
      <c r="G14" s="214" t="s">
        <v>853</v>
      </c>
      <c r="H14" s="213" t="s">
        <v>844</v>
      </c>
      <c r="I14" s="213" t="s">
        <v>857</v>
      </c>
    </row>
    <row r="15" spans="1:23" s="220" customFormat="1" ht="27" x14ac:dyDescent="0.15">
      <c r="B15" s="221" t="s">
        <v>906</v>
      </c>
      <c r="C15" s="223" t="s">
        <v>908</v>
      </c>
      <c r="D15" s="221" t="s">
        <v>909</v>
      </c>
      <c r="E15" s="206"/>
      <c r="F15" s="208" t="s">
        <v>910</v>
      </c>
      <c r="G15" s="208"/>
      <c r="H15" s="206"/>
      <c r="I15" s="206" t="s">
        <v>900</v>
      </c>
    </row>
    <row r="16" spans="1:23" x14ac:dyDescent="0.15">
      <c r="B16" s="131" t="s">
        <v>855</v>
      </c>
      <c r="C16" s="204" t="s">
        <v>807</v>
      </c>
      <c r="D16" s="206" t="s">
        <v>871</v>
      </c>
      <c r="F16" s="208" t="s">
        <v>876</v>
      </c>
      <c r="I16" s="206" t="s">
        <v>903</v>
      </c>
    </row>
    <row r="17" spans="1:9" x14ac:dyDescent="0.15">
      <c r="B17" s="131" t="s">
        <v>855</v>
      </c>
      <c r="C17" s="205" t="s">
        <v>808</v>
      </c>
      <c r="D17" s="131" t="s">
        <v>843</v>
      </c>
      <c r="F17" s="208" t="s">
        <v>877</v>
      </c>
      <c r="I17" s="206" t="s">
        <v>911</v>
      </c>
    </row>
    <row r="18" spans="1:9" x14ac:dyDescent="0.15">
      <c r="I18" s="206"/>
    </row>
    <row r="19" spans="1:9" x14ac:dyDescent="0.15">
      <c r="B19" s="131" t="s">
        <v>855</v>
      </c>
      <c r="C19" s="203" t="s">
        <v>809</v>
      </c>
      <c r="D19" s="131" t="s">
        <v>878</v>
      </c>
      <c r="F19" s="208" t="s">
        <v>879</v>
      </c>
      <c r="I19" s="206" t="s">
        <v>903</v>
      </c>
    </row>
    <row r="20" spans="1:9" x14ac:dyDescent="0.15">
      <c r="B20" s="131" t="s">
        <v>855</v>
      </c>
      <c r="C20" s="204" t="s">
        <v>810</v>
      </c>
      <c r="D20" s="131" t="s">
        <v>878</v>
      </c>
      <c r="F20" s="207" t="s">
        <v>881</v>
      </c>
      <c r="I20" s="206" t="s">
        <v>903</v>
      </c>
    </row>
    <row r="21" spans="1:9" x14ac:dyDescent="0.15">
      <c r="B21" s="131" t="s">
        <v>855</v>
      </c>
      <c r="C21" s="204" t="s">
        <v>811</v>
      </c>
      <c r="D21" s="131" t="s">
        <v>883</v>
      </c>
      <c r="F21" s="207" t="s">
        <v>882</v>
      </c>
      <c r="I21" s="206" t="s">
        <v>903</v>
      </c>
    </row>
    <row r="22" spans="1:9" x14ac:dyDescent="0.15">
      <c r="A22" s="216"/>
      <c r="B22" s="217" t="s">
        <v>855</v>
      </c>
      <c r="C22" s="218" t="s">
        <v>812</v>
      </c>
      <c r="D22" s="219" t="s">
        <v>897</v>
      </c>
      <c r="E22" s="219"/>
      <c r="F22" s="219" t="s">
        <v>898</v>
      </c>
      <c r="G22" s="219"/>
      <c r="H22" s="219"/>
      <c r="I22" s="219" t="s">
        <v>912</v>
      </c>
    </row>
    <row r="23" spans="1:9" x14ac:dyDescent="0.15">
      <c r="B23" s="131" t="s">
        <v>855</v>
      </c>
      <c r="C23" s="205" t="s">
        <v>813</v>
      </c>
      <c r="D23" s="131" t="s">
        <v>883</v>
      </c>
      <c r="F23" s="131" t="s">
        <v>884</v>
      </c>
      <c r="I23" s="206" t="s">
        <v>903</v>
      </c>
    </row>
    <row r="24" spans="1:9" x14ac:dyDescent="0.15">
      <c r="I24" s="206"/>
    </row>
    <row r="25" spans="1:9" x14ac:dyDescent="0.15">
      <c r="B25" s="131" t="s">
        <v>855</v>
      </c>
      <c r="C25" s="203" t="s">
        <v>814</v>
      </c>
      <c r="F25" s="209" t="s">
        <v>880</v>
      </c>
      <c r="I25" s="206" t="s">
        <v>903</v>
      </c>
    </row>
    <row r="26" spans="1:9" ht="40.5" x14ac:dyDescent="0.15">
      <c r="B26" s="131" t="s">
        <v>855</v>
      </c>
      <c r="C26" s="207" t="s">
        <v>885</v>
      </c>
      <c r="F26" s="208" t="s">
        <v>886</v>
      </c>
      <c r="I26" s="206" t="s">
        <v>903</v>
      </c>
    </row>
    <row r="27" spans="1:9" ht="27" x14ac:dyDescent="0.15">
      <c r="B27" s="131" t="s">
        <v>855</v>
      </c>
      <c r="C27" s="204" t="s">
        <v>816</v>
      </c>
      <c r="D27" s="131" t="s">
        <v>887</v>
      </c>
      <c r="F27" s="208" t="s">
        <v>888</v>
      </c>
      <c r="I27" s="206" t="s">
        <v>857</v>
      </c>
    </row>
    <row r="28" spans="1:9" ht="27" x14ac:dyDescent="0.15">
      <c r="B28" s="131" t="s">
        <v>855</v>
      </c>
      <c r="C28" s="204" t="s">
        <v>817</v>
      </c>
      <c r="D28" s="131" t="s">
        <v>889</v>
      </c>
      <c r="F28" s="208" t="s">
        <v>890</v>
      </c>
      <c r="I28" s="206" t="s">
        <v>857</v>
      </c>
    </row>
    <row r="29" spans="1:9" x14ac:dyDescent="0.15">
      <c r="B29" s="131" t="s">
        <v>855</v>
      </c>
      <c r="C29" s="204" t="s">
        <v>818</v>
      </c>
      <c r="I29" s="206" t="s">
        <v>857</v>
      </c>
    </row>
    <row r="30" spans="1:9" x14ac:dyDescent="0.15">
      <c r="B30" s="131" t="s">
        <v>854</v>
      </c>
      <c r="C30" s="207" t="s">
        <v>839</v>
      </c>
      <c r="D30" t="s">
        <v>834</v>
      </c>
      <c r="E30" s="131" t="s">
        <v>838</v>
      </c>
      <c r="F30" s="206" t="s">
        <v>835</v>
      </c>
      <c r="G30" s="206" t="s">
        <v>836</v>
      </c>
      <c r="H30" s="206" t="s">
        <v>835</v>
      </c>
      <c r="I30" s="131" t="s">
        <v>905</v>
      </c>
    </row>
    <row r="31" spans="1:9" x14ac:dyDescent="0.15">
      <c r="B31" s="131" t="s">
        <v>861</v>
      </c>
      <c r="C31" s="204" t="s">
        <v>819</v>
      </c>
      <c r="I31" s="131" t="s">
        <v>857</v>
      </c>
    </row>
    <row r="32" spans="1:9" x14ac:dyDescent="0.15">
      <c r="B32" s="131" t="s">
        <v>854</v>
      </c>
      <c r="C32" s="204" t="s">
        <v>820</v>
      </c>
      <c r="D32" s="131" t="s">
        <v>840</v>
      </c>
      <c r="E32" s="131" t="s">
        <v>838</v>
      </c>
      <c r="F32" s="131" t="s">
        <v>841</v>
      </c>
      <c r="G32" s="131" t="s">
        <v>841</v>
      </c>
      <c r="H32" s="131" t="s">
        <v>841</v>
      </c>
      <c r="I32" s="131" t="s">
        <v>837</v>
      </c>
    </row>
    <row r="33" spans="1:9" ht="27" x14ac:dyDescent="0.15">
      <c r="B33" s="131" t="s">
        <v>861</v>
      </c>
      <c r="C33" s="204" t="s">
        <v>821</v>
      </c>
      <c r="D33" s="131" t="s">
        <v>891</v>
      </c>
      <c r="F33" s="208" t="s">
        <v>895</v>
      </c>
      <c r="I33" s="131" t="s">
        <v>857</v>
      </c>
    </row>
    <row r="34" spans="1:9" ht="27" x14ac:dyDescent="0.15">
      <c r="B34" s="131" t="s">
        <v>861</v>
      </c>
      <c r="C34" s="204" t="s">
        <v>822</v>
      </c>
      <c r="D34" s="131" t="s">
        <v>892</v>
      </c>
      <c r="F34" s="208" t="s">
        <v>893</v>
      </c>
      <c r="I34" s="131" t="s">
        <v>857</v>
      </c>
    </row>
    <row r="35" spans="1:9" x14ac:dyDescent="0.15">
      <c r="A35" s="215"/>
      <c r="B35" s="211" t="s">
        <v>861</v>
      </c>
      <c r="C35" s="212" t="s">
        <v>823</v>
      </c>
      <c r="D35" s="211" t="s">
        <v>862</v>
      </c>
      <c r="E35" s="213" t="s">
        <v>856</v>
      </c>
      <c r="F35" s="213" t="s">
        <v>835</v>
      </c>
      <c r="G35" s="213" t="s">
        <v>836</v>
      </c>
      <c r="H35" s="213" t="s">
        <v>835</v>
      </c>
      <c r="I35" s="213" t="s">
        <v>857</v>
      </c>
    </row>
    <row r="36" spans="1:9" ht="27" x14ac:dyDescent="0.15">
      <c r="B36" s="131" t="s">
        <v>861</v>
      </c>
      <c r="C36" s="204" t="s">
        <v>824</v>
      </c>
      <c r="D36" s="207" t="s">
        <v>894</v>
      </c>
      <c r="F36" s="210" t="s">
        <v>896</v>
      </c>
      <c r="I36" s="131" t="s">
        <v>857</v>
      </c>
    </row>
    <row r="37" spans="1:9" ht="15.75" customHeight="1" x14ac:dyDescent="0.15">
      <c r="B37" s="131" t="s">
        <v>854</v>
      </c>
      <c r="C37" s="204" t="s">
        <v>825</v>
      </c>
      <c r="D37" s="131" t="s">
        <v>845</v>
      </c>
      <c r="E37" s="131" t="s">
        <v>838</v>
      </c>
      <c r="F37" s="206" t="s">
        <v>835</v>
      </c>
      <c r="G37" s="206" t="s">
        <v>836</v>
      </c>
      <c r="H37" s="206" t="s">
        <v>835</v>
      </c>
      <c r="I37" s="131" t="s">
        <v>837</v>
      </c>
    </row>
    <row r="38" spans="1:9" x14ac:dyDescent="0.15">
      <c r="B38" s="131" t="s">
        <v>854</v>
      </c>
      <c r="C38" s="204" t="s">
        <v>826</v>
      </c>
      <c r="D38" s="131" t="s">
        <v>846</v>
      </c>
      <c r="E38" s="131" t="s">
        <v>838</v>
      </c>
      <c r="F38" s="206" t="s">
        <v>835</v>
      </c>
      <c r="G38" s="206" t="s">
        <v>836</v>
      </c>
      <c r="H38" s="206" t="s">
        <v>835</v>
      </c>
      <c r="I38" s="131" t="s">
        <v>837</v>
      </c>
    </row>
    <row r="39" spans="1:9" x14ac:dyDescent="0.15">
      <c r="B39" s="131" t="s">
        <v>854</v>
      </c>
      <c r="C39" s="205" t="s">
        <v>827</v>
      </c>
      <c r="D39" s="131" t="s">
        <v>847</v>
      </c>
      <c r="E39" s="131" t="s">
        <v>838</v>
      </c>
      <c r="F39" s="206" t="s">
        <v>835</v>
      </c>
      <c r="G39" s="206" t="s">
        <v>836</v>
      </c>
      <c r="H39" s="206" t="s">
        <v>835</v>
      </c>
      <c r="I39" s="131" t="s">
        <v>837</v>
      </c>
    </row>
    <row r="41" spans="1:9" x14ac:dyDescent="0.15">
      <c r="C41" s="203" t="s">
        <v>829</v>
      </c>
      <c r="I41" s="131"/>
    </row>
    <row r="42" spans="1:9" x14ac:dyDescent="0.15">
      <c r="C42" s="204" t="s">
        <v>830</v>
      </c>
      <c r="I42" s="131"/>
    </row>
    <row r="43" spans="1:9" x14ac:dyDescent="0.15">
      <c r="C43" s="204" t="s">
        <v>831</v>
      </c>
      <c r="I43" s="131"/>
    </row>
    <row r="44" spans="1:9" x14ac:dyDescent="0.15">
      <c r="C44" s="204" t="s">
        <v>828</v>
      </c>
      <c r="I44" s="131"/>
    </row>
    <row r="45" spans="1:9" x14ac:dyDescent="0.15">
      <c r="B45" t="s">
        <v>913</v>
      </c>
      <c r="C45" s="204" t="s">
        <v>832</v>
      </c>
      <c r="I45" s="131"/>
    </row>
    <row r="46" spans="1:9" ht="21.75" customHeight="1" x14ac:dyDescent="0.15">
      <c r="C46" s="205" t="s">
        <v>833</v>
      </c>
      <c r="E46" t="s">
        <v>916</v>
      </c>
      <c r="F46" s="131" t="s">
        <v>914</v>
      </c>
      <c r="G46" s="131" t="s">
        <v>917</v>
      </c>
      <c r="I46" s="131" t="s">
        <v>915</v>
      </c>
    </row>
  </sheetData>
  <mergeCells count="4">
    <mergeCell ref="A1:S1"/>
    <mergeCell ref="B3:I3"/>
    <mergeCell ref="J3:P3"/>
    <mergeCell ref="Q3:W3"/>
  </mergeCells>
  <phoneticPr fontId="42" type="noConversion"/>
  <dataValidations count="1">
    <dataValidation errorTitle="输入错误" error="请选择Bug的相应状态！" sqref="S1:S2"/>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17"/>
  <sheetViews>
    <sheetView topLeftCell="A277" workbookViewId="0">
      <selection activeCell="A317" sqref="A317"/>
    </sheetView>
  </sheetViews>
  <sheetFormatPr defaultRowHeight="13.5" x14ac:dyDescent="0.15"/>
  <cols>
    <col min="1" max="1" width="15.75" customWidth="1"/>
  </cols>
  <sheetData>
    <row r="1" spans="1:1" x14ac:dyDescent="0.15">
      <c r="A1" s="131" t="s">
        <v>848</v>
      </c>
    </row>
    <row r="2" spans="1:1" x14ac:dyDescent="0.15">
      <c r="A2" s="131"/>
    </row>
    <row r="34" spans="1:1" x14ac:dyDescent="0.15">
      <c r="A34" s="131" t="s">
        <v>849</v>
      </c>
    </row>
    <row r="35" spans="1:1" x14ac:dyDescent="0.15">
      <c r="A35" s="131"/>
    </row>
    <row r="66" spans="1:1" x14ac:dyDescent="0.15">
      <c r="A66" s="131" t="s">
        <v>842</v>
      </c>
    </row>
    <row r="97" spans="1:1" x14ac:dyDescent="0.15">
      <c r="A97" s="131" t="s">
        <v>850</v>
      </c>
    </row>
    <row r="128" spans="1:1" x14ac:dyDescent="0.15">
      <c r="A128" s="131" t="s">
        <v>851</v>
      </c>
    </row>
    <row r="159" spans="1:1" x14ac:dyDescent="0.15">
      <c r="A159" s="131" t="s">
        <v>852</v>
      </c>
    </row>
    <row r="190" spans="1:2" x14ac:dyDescent="0.15">
      <c r="A190" s="131" t="s">
        <v>859</v>
      </c>
      <c r="B190">
        <v>12.28</v>
      </c>
    </row>
    <row r="222" spans="1:2" x14ac:dyDescent="0.15">
      <c r="A222" s="131" t="s">
        <v>860</v>
      </c>
      <c r="B222">
        <v>12.28</v>
      </c>
    </row>
    <row r="247" spans="1:2" x14ac:dyDescent="0.15">
      <c r="A247" s="131" t="s">
        <v>863</v>
      </c>
      <c r="B247">
        <v>12.28</v>
      </c>
    </row>
    <row r="249" spans="1:2" x14ac:dyDescent="0.15">
      <c r="A249" s="131"/>
    </row>
    <row r="261" spans="1:1" x14ac:dyDescent="0.15">
      <c r="A261" s="131" t="s">
        <v>864</v>
      </c>
    </row>
    <row r="289" spans="1:1" x14ac:dyDescent="0.15">
      <c r="A289" s="131"/>
    </row>
    <row r="317" spans="1:1" x14ac:dyDescent="0.15">
      <c r="A317" s="131"/>
    </row>
  </sheetData>
  <phoneticPr fontId="13"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5</vt:i4>
      </vt:variant>
    </vt:vector>
  </HeadingPairs>
  <TitlesOfParts>
    <vt:vector size="5" baseType="lpstr">
      <vt:lpstr>bug信息记录表</vt:lpstr>
      <vt:lpstr>图片说明</vt:lpstr>
      <vt:lpstr>导出模板</vt:lpstr>
      <vt:lpstr>跨境系统承保-理赔整合测试</vt:lpstr>
      <vt:lpstr>承保理赔整合测试图片说明1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DeboyWang</dc:creator>
  <cp:lastModifiedBy>dk207</cp:lastModifiedBy>
  <dcterms:created xsi:type="dcterms:W3CDTF">2009-09-11T02:36:18Z</dcterms:created>
  <dcterms:modified xsi:type="dcterms:W3CDTF">2018-01-09T05:29:39Z</dcterms:modified>
</cp:coreProperties>
</file>